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Heart Studies Group Meetings\Annual collabs meeting UK\2023\Website\"/>
    </mc:Choice>
  </mc:AlternateContent>
  <workbookProtection workbookAlgorithmName="SHA-512" workbookHashValue="ukhmCHp/Cm3+YXiNY80k8SsR5MfenAh2C6/wIDLJY0ywN+fPTHocl96d9cbtN9tzH6G8OQPEWJ6w5OwUWt8ZUA==" workbookSaltValue="rVkSJ6WxcMrln+X4I5phKw==" workbookSpinCount="100000" lockStructure="1"/>
  <bookViews>
    <workbookView xWindow="0" yWindow="0" windowWidth="28050" windowHeight="12330"/>
  </bookViews>
  <sheets>
    <sheet name="Expense Claim" sheetId="1" r:id="rId1"/>
    <sheet name="Extra Lines" sheetId="2" r:id="rId2"/>
    <sheet name="Currency Codes" sheetId="4" r:id="rId3"/>
    <sheet name="Dropdowns" sheetId="5" state="hidden" r:id="rId4"/>
  </sheets>
  <definedNames>
    <definedName name="_xlnm.Print_Area" localSheetId="2">'Currency Codes'!$A$1:$J$62</definedName>
    <definedName name="_xlnm.Print_Area" localSheetId="0">'Expense Claim'!$A$1:$AH$97</definedName>
    <definedName name="_xlnm.Print_Area" localSheetId="1">'Extra Lines'!$A$1:$AH$49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1" i="1" l="1"/>
  <c r="AD39" i="2" l="1"/>
  <c r="AD38" i="2"/>
  <c r="AD37" i="2"/>
  <c r="AD36" i="2"/>
  <c r="AD35" i="2"/>
  <c r="AD34" i="2"/>
  <c r="AD33" i="2"/>
  <c r="AD32" i="2"/>
  <c r="AD31" i="2"/>
  <c r="AD30" i="2"/>
  <c r="AD29" i="2"/>
  <c r="AD28" i="2"/>
  <c r="AD27" i="2"/>
  <c r="AD26" i="2"/>
  <c r="AD25" i="2"/>
  <c r="AD24" i="2"/>
  <c r="AD23" i="2"/>
  <c r="AD22" i="2"/>
  <c r="AD21" i="2"/>
  <c r="AD32" i="1"/>
  <c r="AD38" i="1"/>
  <c r="AD37" i="1"/>
  <c r="AD36" i="1"/>
  <c r="AD35" i="1"/>
  <c r="AD34" i="1"/>
  <c r="AD33" i="1"/>
  <c r="E5" i="2" l="1"/>
  <c r="AD21" i="1" l="1"/>
  <c r="C64" i="1" l="1"/>
  <c r="AD11" i="2"/>
  <c r="AD8" i="2"/>
  <c r="AD17" i="2" l="1"/>
  <c r="AD14" i="2"/>
  <c r="AD40" i="2" l="1"/>
  <c r="AD40" i="1" s="1"/>
  <c r="AD27" i="1"/>
  <c r="AD24" i="1"/>
  <c r="AD39" i="1" s="1"/>
  <c r="AD43" i="1" l="1"/>
  <c r="G64" i="1" s="1"/>
</calcChain>
</file>

<file path=xl/sharedStrings.xml><?xml version="1.0" encoding="utf-8"?>
<sst xmlns="http://schemas.openxmlformats.org/spreadsheetml/2006/main" count="956" uniqueCount="699">
  <si>
    <t>EXPENSES CLAIM FORM: NON-UNIVERSITY MEMBERS</t>
  </si>
  <si>
    <t>Name:</t>
  </si>
  <si>
    <t>Address:</t>
  </si>
  <si>
    <t>E-Mail:</t>
  </si>
  <si>
    <t>Tel. Number:</t>
  </si>
  <si>
    <t>PAYMENT DETAILS</t>
  </si>
  <si>
    <t>Either</t>
  </si>
  <si>
    <t>UK Bank Sort Code:</t>
  </si>
  <si>
    <t>-</t>
  </si>
  <si>
    <t>UK Bank Account Number:</t>
  </si>
  <si>
    <t>Or</t>
  </si>
  <si>
    <t>IBAN:</t>
  </si>
  <si>
    <t>Swift:</t>
  </si>
  <si>
    <t>Non UK Bank Account Number:</t>
  </si>
  <si>
    <t>Non UK Bank Account Name:</t>
  </si>
  <si>
    <t>Non UK Bank Name &amp; Address:</t>
  </si>
  <si>
    <t>Non UK Bank Code:</t>
  </si>
  <si>
    <t>Start Date</t>
  </si>
  <si>
    <t>End Date</t>
  </si>
  <si>
    <t>Travel From</t>
  </si>
  <si>
    <t>Travel To</t>
  </si>
  <si>
    <t>Means</t>
  </si>
  <si>
    <t>Miles</t>
  </si>
  <si>
    <t>Curr Amount</t>
  </si>
  <si>
    <t>Curr</t>
  </si>
  <si>
    <t>Exch</t>
  </si>
  <si>
    <t>Amount</t>
  </si>
  <si>
    <t>GBP</t>
  </si>
  <si>
    <t xml:space="preserve">Purpose of Journey: </t>
  </si>
  <si>
    <t>2</t>
  </si>
  <si>
    <t>3</t>
  </si>
  <si>
    <t xml:space="preserve">I confirm that the claim is in respect of bona fide business expenses, incurred wholly, exclusively and necessarily on behalf of the University. </t>
  </si>
  <si>
    <t>Claimant Signature:</t>
  </si>
  <si>
    <t>Date:</t>
  </si>
  <si>
    <t>BALANCE NOW CLAIMED</t>
  </si>
  <si>
    <t>GENERAL LEDGER</t>
  </si>
  <si>
    <t>GROSS AMOUNT</t>
  </si>
  <si>
    <t>VAT AMOUNT</t>
  </si>
  <si>
    <t>CODE</t>
  </si>
  <si>
    <t>COST CENTRE</t>
  </si>
  <si>
    <t>NATURAL ACCT</t>
  </si>
  <si>
    <t>ACT</t>
  </si>
  <si>
    <t>SOURCE of FUNDS</t>
  </si>
  <si>
    <t>ORG</t>
  </si>
  <si>
    <t>FUTURE</t>
  </si>
  <si>
    <t>000000</t>
  </si>
  <si>
    <t>PROJECTS</t>
  </si>
  <si>
    <t>PROJECT</t>
  </si>
  <si>
    <t>TASK</t>
  </si>
  <si>
    <t>EXPENDITURE TYPE</t>
  </si>
  <si>
    <t>EXPENDITURE ORG</t>
  </si>
  <si>
    <t>A. WHEN TO USE THIS FORM</t>
  </si>
  <si>
    <t>1 - DEPARTMENT ASSOCIATION DETAILS:</t>
  </si>
  <si>
    <t>Please specify the name of the department or college with which your claim is associated.</t>
  </si>
  <si>
    <t>3 - PAYMENT DETAILS:</t>
  </si>
  <si>
    <t>4 - TRAVEL DETAILS:</t>
  </si>
  <si>
    <t>If your claim includes travel costs then please complete this section of the form. For specific guidance on allowable travel claims, please see:</t>
  </si>
  <si>
    <t>5 - SUBSISTENCE / OTHER EXPENSES:</t>
  </si>
  <si>
    <t>6 - TOTAL AND BALANCE NOW CLAIMED</t>
  </si>
  <si>
    <t>TRAVEL EXPENSES</t>
  </si>
  <si>
    <t>SUBSISTENCE / OTHER EXPENSES</t>
  </si>
  <si>
    <t>CURRENCY CODES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</si>
  <si>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</si>
  <si>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</si>
  <si>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</si>
  <si>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</si>
  <si>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</si>
  <si>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</si>
  <si>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</si>
  <si>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</si>
  <si>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</si>
  <si>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</si>
  <si>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</si>
  <si>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</si>
  <si>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</si>
  <si>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</si>
  <si>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</si>
  <si>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</si>
  <si>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</si>
  <si>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</si>
  <si>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</si>
  <si>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</si>
  <si>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</si>
  <si>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</si>
  <si>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</si>
  <si>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</si>
  <si>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</si>
  <si>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</si>
  <si>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</si>
  <si>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</si>
  <si>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</si>
  <si>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</si>
  <si>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</si>
  <si>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</si>
  <si>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</si>
  <si>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</si>
  <si>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</si>
  <si>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</si>
  <si>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</si>
  <si>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</si>
  <si>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</si>
  <si>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</si>
  <si>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</si>
  <si>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</si>
  <si>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</si>
  <si>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</si>
  <si>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</si>
  <si>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</si>
  <si>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</si>
  <si>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</si>
  <si>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</si>
  <si>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</si>
  <si>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</si>
  <si>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</si>
  <si>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</si>
  <si>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</si>
  <si>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</si>
  <si>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</si>
  <si>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</si>
  <si>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</si>
  <si>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</si>
  <si>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</si>
  <si>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</si>
  <si>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</si>
  <si>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</si>
  <si>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</si>
  <si>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</si>
  <si>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</si>
  <si>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</si>
  <si>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</si>
  <si>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</si>
  <si>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</si>
  <si>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</si>
  <si>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</si>
  <si>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</si>
  <si>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</si>
  <si>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</si>
  <si>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</si>
  <si>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</si>
  <si>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</si>
  <si>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</si>
  <si>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</si>
  <si>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</si>
  <si>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</si>
  <si>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</si>
  <si>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</si>
  <si>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</si>
  <si>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</si>
  <si>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</si>
  <si>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</si>
  <si>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</si>
  <si>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</si>
  <si>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</si>
  <si>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</si>
  <si>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</si>
  <si>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</si>
  <si>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</si>
  <si>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</si>
  <si>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</si>
  <si>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</si>
  <si>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</si>
  <si>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</si>
  <si>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</si>
  <si>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</si>
  <si>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</si>
  <si>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</si>
  <si>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</si>
  <si>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</si>
  <si>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</si>
  <si>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</si>
  <si>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</si>
  <si>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</si>
  <si>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</si>
  <si>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</si>
  <si>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</si>
  <si>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</si>
  <si>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</si>
  <si>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</si>
  <si>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</si>
  <si>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</si>
  <si>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</si>
  <si>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</si>
  <si>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</si>
  <si>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</si>
  <si>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</si>
  <si>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</si>
  <si>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</si>
  <si>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</si>
  <si>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</si>
  <si>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</si>
  <si>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</si>
  <si>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</si>
  <si>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</si>
  <si>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</si>
  <si>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</si>
  <si>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</si>
  <si>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</si>
  <si>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</si>
  <si>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</si>
  <si>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</si>
  <si>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</si>
  <si>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</si>
  <si>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</si>
  <si>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</si>
  <si>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</si>
  <si>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</si>
  <si>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</si>
  <si>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</si>
  <si>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</si>
  <si>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</si>
  <si>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</si>
  <si>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</si>
  <si>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</si>
  <si>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</si>
  <si>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</si>
  <si>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</si>
  <si>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</si>
  <si>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</si>
  <si>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</si>
  <si>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</si>
  <si>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</si>
  <si>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</si>
  <si>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</si>
  <si>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</si>
  <si>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</si>
  <si>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</si>
  <si>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</si>
  <si>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</si>
  <si>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</si>
  <si>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</si>
  <si>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</si>
  <si>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</si>
  <si>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</si>
  <si>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</si>
  <si>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</si>
  <si>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</si>
  <si>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</si>
  <si>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</si>
  <si>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</si>
  <si>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</si>
  <si>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</si>
  <si>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</si>
  <si>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</si>
  <si>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</si>
  <si>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</si>
  <si>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</si>
  <si>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</si>
  <si>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</si>
  <si>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</si>
  <si>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</si>
  <si>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</si>
  <si>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</si>
  <si>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</si>
  <si>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</si>
  <si>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</si>
  <si>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</si>
  <si>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</si>
  <si>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</si>
  <si>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</si>
  <si>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</si>
  <si>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</si>
  <si>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</si>
  <si>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</si>
  <si>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</si>
  <si>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</si>
  <si>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</si>
  <si>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</si>
  <si>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</si>
  <si>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</si>
  <si>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</si>
  <si>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</si>
  <si>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</si>
  <si>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</si>
  <si>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</si>
  <si>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</si>
  <si>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</si>
  <si>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</si>
  <si>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</si>
  <si>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</si>
  <si>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</si>
  <si>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</si>
  <si>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</si>
  <si>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</si>
  <si>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</si>
  <si>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</si>
  <si>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</si>
  <si>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</si>
  <si>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</si>
  <si>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</si>
  <si>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</si>
  <si>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</si>
  <si>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</si>
  <si>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</si>
  <si>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</si>
  <si>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</si>
  <si>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</si>
  <si>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</si>
  <si>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</si>
  <si>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</si>
  <si>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</si>
  <si>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</si>
  <si>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</si>
  <si>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</si>
  <si>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</si>
  <si>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</si>
  <si>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</si>
  <si>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</si>
  <si>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</si>
  <si>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</si>
  <si>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</si>
  <si>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</si>
  <si>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</si>
  <si>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</si>
  <si>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</si>
  <si>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</si>
  <si>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</si>
  <si>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</si>
  <si>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</si>
  <si>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</si>
  <si>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</si>
  <si>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</si>
  <si>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</si>
  <si>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</si>
  <si>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</si>
  <si>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</si>
  <si>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</si>
  <si>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</si>
  <si>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</si>
  <si>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</si>
  <si>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</si>
  <si>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</si>
  <si>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</si>
  <si>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</si>
  <si>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</si>
  <si>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</si>
  <si>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</si>
  <si>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</si>
  <si>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</si>
  <si>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</si>
  <si>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</si>
  <si>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</si>
  <si>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</si>
  <si>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</si>
  <si>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</si>
  <si>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</si>
  <si>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</si>
  <si>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</si>
  <si>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</si>
  <si>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</si>
  <si>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</si>
  <si>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</si>
  <si>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</si>
  <si>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</si>
  <si>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</si>
  <si>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</si>
  <si>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</si>
  <si>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</si>
  <si>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</si>
  <si>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</si>
  <si>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</si>
  <si>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</si>
  <si>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</si>
  <si>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</si>
  <si>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</si>
  <si>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</si>
  <si>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</si>
  <si>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</si>
  <si>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</si>
  <si>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</si>
  <si>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</si>
  <si>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</si>
  <si>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</si>
  <si>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</si>
  <si>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</si>
  <si>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</si>
  <si>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</si>
  <si>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</si>
  <si>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</si>
  <si>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</si>
  <si>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</si>
  <si>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</si>
  <si>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</si>
  <si>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</si>
  <si>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</si>
  <si>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</si>
  <si>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</si>
  <si>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</si>
  <si>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</si>
  <si>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</si>
  <si>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</si>
  <si>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</si>
  <si>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</si>
  <si>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</si>
  <si>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</si>
  <si>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</si>
  <si>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</si>
  <si>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</si>
  <si>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</si>
  <si>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</si>
  <si>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</si>
  <si>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</si>
  <si>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</si>
  <si>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</si>
  <si>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</si>
  <si>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</si>
  <si>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</si>
  <si>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</si>
  <si>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</si>
  <si>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Animal Costs</t>
  </si>
  <si>
    <t>Academic Registrar Directorate</t>
  </si>
  <si>
    <t>Audit Fees</t>
  </si>
  <si>
    <t>Academic Services Division Dept</t>
  </si>
  <si>
    <t>Bursaries</t>
  </si>
  <si>
    <t>Ageing Institute (OIA)</t>
  </si>
  <si>
    <t>Business Advances</t>
  </si>
  <si>
    <t>Alumni Office</t>
  </si>
  <si>
    <t>Career Exploratory Allowance</t>
  </si>
  <si>
    <t>Anatomy and Genetics - Research</t>
  </si>
  <si>
    <t>Computer Software</t>
  </si>
  <si>
    <t>Archaeology Institute</t>
  </si>
  <si>
    <t>Conference Costs</t>
  </si>
  <si>
    <t>Archaeology Research Laboratory</t>
  </si>
  <si>
    <t>Consumables</t>
  </si>
  <si>
    <t>Area Studies</t>
  </si>
  <si>
    <t>Equipment - NonCapital</t>
  </si>
  <si>
    <t>Ashmolean Museum</t>
  </si>
  <si>
    <t>Exceptions - Equipment</t>
  </si>
  <si>
    <t>Assurance</t>
  </si>
  <si>
    <t>Exceptions - Other</t>
  </si>
  <si>
    <t>Astrophysics</t>
  </si>
  <si>
    <t>Exceptions - Staff</t>
  </si>
  <si>
    <t>Atmospheric Ocean and Planet Physics</t>
  </si>
  <si>
    <t>Health Insurance</t>
  </si>
  <si>
    <t>Atomic and Laser Physics</t>
  </si>
  <si>
    <t>Housing Allowance</t>
  </si>
  <si>
    <t>BDI - NDM</t>
  </si>
  <si>
    <t>Management Costs</t>
  </si>
  <si>
    <t>BDI - NDPH</t>
  </si>
  <si>
    <t>Other Costs</t>
  </si>
  <si>
    <t>Begbroke Directorate</t>
  </si>
  <si>
    <t>Overseas Living Allowance</t>
  </si>
  <si>
    <t>Biochemistry</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</si>
  <si>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</si>
  <si>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</si>
  <si>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</si>
  <si>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</si>
  <si>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</si>
  <si>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</si>
  <si>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</si>
  <si>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</si>
  <si>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</si>
  <si>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</si>
  <si>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</si>
  <si>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</si>
  <si>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</si>
  <si>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</si>
  <si>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</si>
  <si>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</si>
  <si>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</si>
  <si>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</si>
  <si>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</si>
  <si>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</si>
  <si>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</si>
  <si>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</si>
  <si>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</si>
  <si>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</si>
  <si>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</si>
  <si>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</si>
  <si>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</si>
  <si>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</si>
  <si>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</si>
  <si>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</si>
  <si>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</si>
  <si>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</si>
  <si>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</si>
  <si>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</si>
  <si>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</si>
  <si>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</si>
  <si>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</si>
  <si>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</si>
  <si>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</si>
  <si>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</si>
  <si>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</si>
  <si>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</si>
  <si>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</si>
  <si>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</si>
  <si>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</si>
  <si>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</si>
  <si>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</si>
  <si>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</si>
  <si>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</si>
  <si>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</si>
  <si>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</si>
  <si>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</si>
  <si>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</si>
  <si>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</si>
  <si>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</si>
  <si>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</si>
  <si>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</si>
  <si>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</si>
  <si>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</si>
  <si>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</si>
  <si>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</si>
  <si>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</si>
  <si>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</si>
  <si>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</si>
  <si>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</si>
  <si>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</si>
  <si>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</si>
  <si>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</si>
  <si>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</si>
  <si>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</si>
  <si>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</si>
  <si>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</si>
  <si>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</si>
  <si>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</si>
  <si>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</si>
  <si>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</si>
  <si>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</si>
  <si>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</si>
  <si>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</si>
  <si>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</si>
  <si>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</si>
  <si>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</si>
  <si>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</si>
  <si>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</si>
  <si>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</si>
  <si>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</si>
  <si>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</si>
  <si>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</si>
  <si>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</si>
  <si>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</si>
  <si>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</si>
  <si>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</si>
  <si>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</si>
  <si>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</si>
  <si>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</si>
  <si>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</si>
  <si>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</si>
  <si>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</si>
  <si>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</si>
  <si>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</si>
  <si>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</si>
  <si>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</si>
  <si>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</si>
  <si>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</si>
  <si>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</si>
  <si>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</si>
  <si>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</si>
  <si>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</si>
  <si>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</si>
  <si>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</si>
  <si>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</si>
  <si>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</si>
  <si>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</si>
  <si>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</si>
  <si>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</si>
  <si>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</si>
  <si>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</si>
  <si>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</si>
  <si>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</si>
  <si>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</si>
  <si>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</si>
  <si>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</si>
  <si>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</si>
  <si>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</si>
  <si>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</si>
  <si>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</si>
  <si>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</si>
  <si>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</si>
  <si>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</si>
  <si>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</si>
  <si>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</si>
  <si>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</si>
  <si>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</si>
  <si>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</si>
  <si>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</si>
  <si>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</si>
  <si>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</si>
  <si>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</si>
  <si>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</si>
  <si>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</si>
  <si>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</si>
  <si>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</si>
  <si>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</si>
  <si>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</si>
  <si>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</si>
  <si>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</si>
  <si>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</si>
  <si>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</si>
  <si>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</si>
  <si>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</si>
  <si>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</si>
  <si>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</si>
  <si>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</si>
  <si>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</si>
  <si>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</si>
  <si>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</si>
  <si>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</si>
  <si>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</si>
  <si>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</si>
  <si>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</si>
  <si>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</si>
  <si>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</si>
  <si>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</si>
  <si>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</si>
  <si>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</si>
  <si>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</si>
  <si>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</si>
  <si>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</si>
  <si>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</si>
  <si>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</si>
  <si>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</si>
  <si>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</si>
  <si>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</si>
  <si>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</si>
  <si>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</si>
  <si>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</si>
  <si>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</si>
  <si>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</si>
  <si>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</si>
  <si>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</si>
  <si>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</si>
  <si>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</si>
  <si>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</si>
  <si>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</si>
  <si>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</si>
  <si>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</si>
  <si>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</si>
  <si>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</si>
  <si>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</si>
  <si>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</si>
  <si>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</si>
  <si>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</si>
  <si>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</si>
  <si>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</si>
  <si>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</si>
  <si>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</si>
  <si>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</si>
  <si>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</si>
  <si>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</si>
  <si>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Budget-holder Check:</t>
  </si>
  <si>
    <t>Budget-holder to counter-sign claims where required by departmental procedures</t>
  </si>
  <si>
    <r>
      <t>TOTAL:</t>
    </r>
    <r>
      <rPr>
        <sz val="10"/>
        <rFont val="Arial"/>
        <family val="2"/>
      </rPr>
      <t xml:space="preserve"> (This Sheet)</t>
    </r>
  </si>
  <si>
    <t>Car</t>
  </si>
  <si>
    <t>Car +1</t>
  </si>
  <si>
    <t>Car +2</t>
  </si>
  <si>
    <t>Car +3</t>
  </si>
  <si>
    <t>Car +4</t>
  </si>
  <si>
    <t>Hire Car</t>
  </si>
  <si>
    <t>Dept. Car</t>
  </si>
  <si>
    <t>Taxi</t>
  </si>
  <si>
    <t>M/bike</t>
  </si>
  <si>
    <t>Cycle</t>
  </si>
  <si>
    <t>Bus</t>
  </si>
  <si>
    <t>Coach</t>
  </si>
  <si>
    <t>Rail</t>
  </si>
  <si>
    <t>Tube</t>
  </si>
  <si>
    <t>Boat</t>
  </si>
  <si>
    <t>Air</t>
  </si>
  <si>
    <t>Other</t>
  </si>
  <si>
    <t>ISO4217 International Currency Codes for use with Expense Claims</t>
  </si>
  <si>
    <t>ADDITIONAL INFORMATION</t>
  </si>
  <si>
    <t>EXPENSES CLAIM FORM: NON-UNIVERSITY MEMBERS - GUIDE TO COMPLETION</t>
  </si>
  <si>
    <t>https://finance.admin.ox.ac.uk/claimants-expenses-guidance#/</t>
  </si>
  <si>
    <t>2 - PAYEE DETAILS:</t>
  </si>
  <si>
    <t>https://finance.admin.ox.ac.uk/travel-expenses-claimants-guide</t>
  </si>
  <si>
    <t>https://finance.admin.ox.ac.uk/expenses</t>
  </si>
  <si>
    <t>This form has been designed so that information can be input electronically. If you prefer, it may also be printed and completed by hand. In all cases, however, the claimant must complete the form's declaration, via the form or via email, before it is submitted.</t>
  </si>
  <si>
    <r>
      <t xml:space="preserve">Please complete in full your title, surname and forenames. If you have an active e-mail address then please also provide this: the University will send notification of payment via e-mail where possible. </t>
    </r>
    <r>
      <rPr>
        <b/>
        <sz val="10"/>
        <rFont val="Arial"/>
        <family val="2"/>
      </rPr>
      <t>It is recommended that a work address is used to avoid the University holding personal address details unnecessarily</t>
    </r>
    <r>
      <rPr>
        <sz val="10"/>
        <rFont val="Arial"/>
        <family val="2"/>
      </rPr>
      <t>, but you may specify a private address if you prefer.</t>
    </r>
  </si>
  <si>
    <t>Please provide the details of the bank account to which you would like payment of your expenses to be made. This should be a UK account where possible.</t>
  </si>
  <si>
    <r>
      <t>TOTAL:</t>
    </r>
    <r>
      <rPr>
        <sz val="10"/>
        <rFont val="Arial"/>
        <family val="2"/>
      </rPr>
      <t xml:space="preserve"> (this sheet)</t>
    </r>
  </si>
  <si>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</si>
  <si>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</si>
  <si>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For costs other than travel, please include the details in this section of the form, providing dates and full descriptions of the expenses involved. In all other respects, complete the remaining amount and currency fields in the same way as detailed above for Travel claims.</t>
  </si>
  <si>
    <t>7 - CLAIMANT DECLARATION</t>
  </si>
  <si>
    <t>9 - BUDGET / COST CODING</t>
  </si>
  <si>
    <t>8 - AUTHORISATION</t>
  </si>
  <si>
    <t>Authorisation:</t>
  </si>
  <si>
    <t>The 'Budget-holder Check' field and date will be completed within the department or college. All claims require authorisation by an appropriate signatory.</t>
  </si>
  <si>
    <t>BUDGET / COST CODING (for department use only)</t>
  </si>
  <si>
    <t>B. COMPLETING THIS FORM</t>
  </si>
  <si>
    <t>https://finance.admin.ox.ac.uk/accommodation-and-subsistence-expenses-claimants-guide</t>
  </si>
  <si>
    <t>Staff and students should submit claims via SAP Concur:</t>
  </si>
  <si>
    <t>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t>
  </si>
  <si>
    <t>Item Description</t>
  </si>
  <si>
    <t>TRAVEL EXPENSES  (continue on 'Extra Lines' sheet as required)</t>
  </si>
  <si>
    <t>SUBSISTENCE / OTHER EXPENSES  (continue on 'Extra Lines' sheet as required)</t>
  </si>
  <si>
    <t>Form: R12 ExpExternal v1.0</t>
  </si>
  <si>
    <t>EXPENSES CLAIM FORM - CLAIMANTS EXTERNAL TO THE UNIVERSITY</t>
  </si>
  <si>
    <t>CLAIMANT / PAYEE DETAILS</t>
  </si>
  <si>
    <r>
      <t>You are seeking reimbursement of allowed expenses, as detailed in the University's Expenses Policy and Claimant's Guide, and are</t>
    </r>
    <r>
      <rPr>
        <b/>
        <sz val="10"/>
        <rFont val="Arial"/>
        <family val="2"/>
      </rPr>
      <t xml:space="preserve"> NOT</t>
    </r>
    <r>
      <rPr>
        <sz val="10"/>
        <rFont val="Arial"/>
        <family val="2"/>
      </rPr>
      <t xml:space="preserve"> an employee or student of the University.</t>
    </r>
  </si>
  <si>
    <r>
      <t xml:space="preserve">Any queries on completion should be addressed to your departmental contact.
</t>
    </r>
    <r>
      <rPr>
        <b/>
        <sz val="10"/>
        <rFont val="Arial"/>
        <family val="2"/>
      </rPr>
      <t>Generally claims should be made within three months of the expense being incurred</t>
    </r>
    <r>
      <rPr>
        <sz val="10"/>
        <rFont val="Arial"/>
        <family val="2"/>
      </rPr>
      <t xml:space="preserve"> and should always be accompanied by supporting documents or receipts. It is particularly important that claims charged to research projects follow the project sponsor's rules for proof of expenditure in addition to any rules set out by the University.</t>
    </r>
  </si>
  <si>
    <t>This section will be completed by your department contact.</t>
  </si>
  <si>
    <t>Name of Department you are claiming from:</t>
  </si>
  <si>
    <t>The 'Total' box should agree with the sum of individual items included in your claim. If you complete the form electronically, then the spreadsheet will calculate the total value for you including any amounts placed on the 'Extra Lines' sheet. If you are completing a paper copy of the form then write in the sub-total from any additional sheet(s). If funds have already been received or are due from other sources then the total value of the claim should be reduced accordingly. The 'Balance Now Claimed' should reflect the actual reimbursement that is being sought.</t>
  </si>
  <si>
    <t>www.xe.com</t>
  </si>
  <si>
    <r>
      <t xml:space="preserve">Please specify the date or dates of travel in the 'Start Date' and 'End Date' fields.
Use the 'Travel From' column to indicate the start point of the journey and 'Travel To' to indicate either the destination of a one-way trip, or the end point of the outward leg of the trip - do not put the same location in both 'from' and 'to' columns.
Next, specify the means of transport ('car', 'train', 'air', etc.) from the dropdown list.
If you have travelled by private motor vehicle or bicycle and are claiming mileage, then please indicate the distance in miles being claimed. Please refer to the University's Expenses Policy and Claimant's Guide for applicable rates. Put the calculated mileage total, or total claimed, in the 'Curr Amount' field (this is calculated automatically for mileage when completing the sheet electronically).
The 'Curr' and 'Exch' columns are used for expenditure incurred in foreign currencies.
Select the currency code of the expenditure in the 'Curr' field from the dropdown list, the attached 'Currency Codes' sheet provides an alphabetical list of codes. (For claims in Pounds Sterling use the default 'GBP'). Specify the exchange rate used in the 'Exch' field. Please note you </t>
    </r>
    <r>
      <rPr>
        <b/>
        <sz val="10"/>
        <rFont val="Arial"/>
        <family val="2"/>
      </rPr>
      <t>MUST</t>
    </r>
    <r>
      <rPr>
        <sz val="10"/>
        <rFont val="Arial"/>
        <family val="2"/>
      </rPr>
      <t xml:space="preserve"> attach to your claim the source of the conversion, e.g. credit card statement or printout from a website such as xe (link below) for the date of the transaction. Leave this field blank for claims incurred in Pounds Sterling.</t>
    </r>
  </si>
  <si>
    <r>
      <t xml:space="preserve">The total claimed should be shown in the 'Amount' column. If completing the form electronically, this will be automatically calculated for you (as will exchange rate conversions).
</t>
    </r>
    <r>
      <rPr>
        <b/>
        <sz val="10"/>
        <rFont val="Arial"/>
        <family val="2"/>
      </rPr>
      <t xml:space="preserve">
IMPORTANT:</t>
    </r>
    <r>
      <rPr>
        <sz val="10"/>
        <rFont val="Arial"/>
        <family val="2"/>
      </rPr>
      <t xml:space="preserve"> In the 'Purpose of Journey' field you </t>
    </r>
    <r>
      <rPr>
        <b/>
        <sz val="10"/>
        <rFont val="Arial"/>
        <family val="2"/>
      </rPr>
      <t>MUST</t>
    </r>
    <r>
      <rPr>
        <sz val="10"/>
        <rFont val="Arial"/>
        <family val="2"/>
      </rPr>
      <t xml:space="preserve"> include a brief description of the purpose of the journey.
</t>
    </r>
    <r>
      <rPr>
        <b/>
        <sz val="10"/>
        <rFont val="Arial"/>
        <family val="2"/>
      </rPr>
      <t xml:space="preserve">
IMPORTANT: </t>
    </r>
    <r>
      <rPr>
        <sz val="10"/>
        <rFont val="Arial"/>
        <family val="2"/>
      </rPr>
      <t xml:space="preserve">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</si>
</sst>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0.000"/>
    <numFmt numFmtId="166" formatCode="0.00;\-0.00;;@\ "/>
    <numFmt numFmtId="167" formatCode="mmm\-yyyy"/>
  </numFmts>
  <fonts count="27" x14ac:knownFonts="1">
    <font>
      <sz val="11"/>
      <color theme="1"/>
      <name val="Calibri"/>
      <family val="2"/>
      <scheme val="minor"/>
    </font>
    <font>
      <sz val="10"/>
      <color theme="3"/>
      <name val="Arial"/>
      <family val="2"/>
    </font>
    <font>
      <b/>
      <sz val="12"/>
      <color rgb="FFC00000"/>
      <name val="Arial"/>
      <family val="2"/>
    </font>
    <font>
      <sz val="12"/>
      <name val="Arial"/>
      <family val="2"/>
    </font>
    <font>
      <b/>
      <sz val="8"/>
      <color theme="3"/>
      <name val="Arial"/>
      <family val="2"/>
    </font>
    <font>
      <i/>
      <sz val="10"/>
      <color theme="3"/>
      <name val="Arial"/>
      <family val="2"/>
    </font>
    <font>
      <b/>
      <sz val="10"/>
      <color theme="3"/>
      <name val="Arial"/>
      <family val="2"/>
    </font>
    <font>
      <u/>
      <sz val="10"/>
      <color indexed="12"/>
      <name val="Arial"/>
      <family val="2"/>
    </font>
    <font>
      <b/>
      <sz val="12"/>
      <name val="Arial"/>
      <family val="2"/>
    </font>
    <font>
      <sz val="10"/>
      <name val="Arial"/>
      <family val="2"/>
    </font>
    <font>
      <b/>
      <sz val="8"/>
      <name val="Arial"/>
      <family val="2"/>
    </font>
    <font>
      <b/>
      <sz val="10"/>
      <name val="Arial"/>
      <family val="2"/>
    </font>
    <font>
      <b/>
      <sz val="13"/>
      <color theme="3"/>
      <name val="Arial"/>
      <family val="2"/>
    </font>
    <font>
      <i/>
      <sz val="10"/>
      <name val="Arial"/>
      <family val="2"/>
    </font>
    <font>
      <b/>
      <sz val="16"/>
      <name val="Arial"/>
      <family val="2"/>
    </font>
    <font>
      <b/>
      <i/>
      <sz val="10"/>
      <name val="Arial"/>
      <family val="2"/>
    </font>
    <font>
      <b/>
      <sz val="9"/>
      <name val="Arial"/>
      <family val="2"/>
    </font>
    <font>
      <sz val="9"/>
      <name val="Arial"/>
      <family val="2"/>
    </font>
    <font>
      <sz val="11"/>
      <name val="Calibri"/>
      <family val="2"/>
      <scheme val="minor"/>
    </font>
    <font>
      <vertAlign val="superscript"/>
      <sz val="10"/>
      <name val="Arial"/>
      <family val="2"/>
    </font>
    <font>
      <b/>
      <sz val="13"/>
      <name val="Arial"/>
      <family val="2"/>
    </font>
    <font>
      <b/>
      <sz val="8"/>
      <color theme="1"/>
      <name val="Calibri"/>
      <family val="2"/>
      <scheme val="minor"/>
    </font>
    <font>
      <sz val="8"/>
      <color theme="1"/>
      <name val="Calibri"/>
      <family val="2"/>
      <scheme val="minor"/>
    </font>
    <font>
      <b/>
      <sz val="11"/>
      <name val="Arial"/>
      <family val="2"/>
    </font>
    <font>
      <b/>
      <sz val="11"/>
      <color theme="1"/>
      <name val="Calibri"/>
      <family val="2"/>
      <scheme val="minor"/>
    </font>
    <font>
      <b/>
      <sz val="11"/>
      <name val="Calibri"/>
      <family val="2"/>
      <scheme val="minor"/>
    </font>
    <font>
      <sz val="11"/>
      <name val="Arial"/>
      <family val="2"/>
    </font>
  </fonts>
  <fills count="6">
    <fill>
      <patternFill patternType="none"/>
    </fill>
    <fill>
      <patternFill patternType="gray125"/>
    </fill>
    <fill>
      <patternFill patternType="solid">
        <fgColor rgb="FFC5D9F1"/>
        <bgColor indexed="64"/>
      </patternFill>
    </fill>
    <fill>
      <patternFill patternType="solid">
        <fgColor theme="0"/>
        <bgColor indexed="64"/>
      </patternFill>
    </fill>
    <fill>
      <patternFill patternType="solid">
        <fgColor indexed="43"/>
        <bgColor indexed="64"/>
      </patternFill>
    </fill>
    <fill>
      <patternFill patternType="solid">
        <fgColor theme="4" tint="0.59999389629810485"/>
        <bgColor indexed="64"/>
      </patternFill>
    </fill>
  </fills>
  <borders count="6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diagonal/>
    </border>
    <border>
      <left style="thin">
        <color indexed="64"/>
      </left>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335">
    <xf numFmtId="0" fontId="0" fillId="0" borderId="0" xfId="0"/>
    <xf numFmtId="0" fontId="1" fillId="0" borderId="0" xfId="0" applyFont="1" applyFill="1" applyBorder="1" applyAlignment="1" applyProtection="1">
      <protection hidden="1"/>
    </xf>
    <xf numFmtId="0" fontId="1" fillId="0" borderId="0" xfId="0" applyFont="1" applyFill="1" applyAlignment="1" applyProtection="1">
      <protection hidden="1"/>
    </xf>
    <xf numFmtId="0" fontId="1" fillId="0" borderId="0" xfId="0" applyFont="1" applyAlignment="1" applyProtection="1">
      <protection hidden="1"/>
    </xf>
    <xf numFmtId="0" fontId="4" fillId="0" borderId="0" xfId="0" applyFont="1" applyBorder="1" applyAlignment="1" applyProtection="1">
      <alignment horizontal="left" vertical="center"/>
      <protection hidden="1"/>
    </xf>
    <xf numFmtId="0" fontId="1" fillId="0" borderId="0" xfId="0" applyFont="1" applyBorder="1" applyAlignment="1" applyProtection="1">
      <alignment horizontal="left" wrapText="1"/>
      <protection hidden="1"/>
    </xf>
    <xf numFmtId="0" fontId="4" fillId="0" borderId="0" xfId="0" applyFont="1" applyFill="1" applyBorder="1" applyAlignment="1" applyProtection="1">
      <alignment vertical="center"/>
      <protection hidden="1"/>
    </xf>
    <xf numFmtId="0" fontId="5" fillId="0" borderId="0" xfId="0" applyFont="1" applyBorder="1" applyAlignment="1" applyProtection="1">
      <alignment horizontal="right" wrapText="1"/>
      <protection hidden="1"/>
    </xf>
    <xf numFmtId="0" fontId="1" fillId="0" borderId="0" xfId="0" applyFont="1" applyFill="1" applyBorder="1" applyProtection="1">
      <protection hidden="1"/>
    </xf>
    <xf numFmtId="0" fontId="6" fillId="0" borderId="0" xfId="0" applyFont="1" applyFill="1" applyBorder="1" applyAlignment="1" applyProtection="1">
      <alignment vertical="center"/>
      <protection hidden="1"/>
    </xf>
    <xf numFmtId="0" fontId="8" fillId="0" borderId="27" xfId="0" applyFont="1" applyBorder="1" applyAlignment="1" applyProtection="1">
      <alignment horizontal="center" vertical="center"/>
      <protection hidden="1"/>
    </xf>
    <xf numFmtId="0" fontId="1" fillId="0" borderId="40" xfId="0" applyFont="1" applyFill="1" applyBorder="1" applyAlignment="1" applyProtection="1">
      <protection hidden="1"/>
    </xf>
    <xf numFmtId="0" fontId="1" fillId="0" borderId="0" xfId="0" applyFont="1" applyBorder="1" applyAlignment="1" applyProtection="1">
      <protection hidden="1"/>
    </xf>
    <xf numFmtId="0" fontId="1" fillId="0" borderId="50" xfId="0" applyFont="1" applyBorder="1" applyAlignment="1" applyProtection="1">
      <protection hidden="1"/>
    </xf>
    <xf numFmtId="0" fontId="12" fillId="0" borderId="0" xfId="0" applyFont="1" applyAlignment="1" applyProtection="1">
      <alignment horizontal="left" vertical="center"/>
      <protection hidden="1"/>
    </xf>
    <xf numFmtId="0" fontId="0" fillId="0" borderId="0" xfId="0" applyProtection="1"/>
    <xf numFmtId="0" fontId="0" fillId="0" borderId="0" xfId="0" applyAlignment="1" applyProtection="1"/>
    <xf numFmtId="164" fontId="17" fillId="0" borderId="0" xfId="0" applyNumberFormat="1" applyFont="1" applyBorder="1" applyAlignment="1" applyProtection="1">
      <alignment vertical="center"/>
      <protection hidden="1"/>
    </xf>
    <xf numFmtId="15" fontId="17" fillId="0" borderId="0" xfId="0" applyNumberFormat="1" applyFont="1" applyBorder="1" applyAlignment="1" applyProtection="1">
      <alignment vertical="center"/>
      <protection hidden="1"/>
    </xf>
    <xf numFmtId="0" fontId="17"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wrapText="1"/>
      <protection hidden="1"/>
    </xf>
    <xf numFmtId="0" fontId="9" fillId="0" borderId="0" xfId="0" applyFont="1" applyAlignment="1" applyProtection="1">
      <alignment wrapText="1"/>
      <protection hidden="1"/>
    </xf>
    <xf numFmtId="0" fontId="9" fillId="0" borderId="0" xfId="0" applyFont="1" applyBorder="1" applyProtection="1">
      <protection hidden="1"/>
    </xf>
    <xf numFmtId="0" fontId="18" fillId="0" borderId="0" xfId="0" applyFont="1" applyBorder="1"/>
    <xf numFmtId="0" fontId="18" fillId="0" borderId="0" xfId="0" applyFont="1" applyBorder="1" applyAlignment="1">
      <alignment vertical="center"/>
    </xf>
    <xf numFmtId="0" fontId="18" fillId="0" borderId="0" xfId="0" applyFont="1"/>
    <xf numFmtId="0" fontId="10" fillId="0" borderId="0" xfId="0" applyFont="1" applyBorder="1" applyAlignment="1" applyProtection="1">
      <alignment vertical="center"/>
      <protection hidden="1"/>
    </xf>
    <xf numFmtId="0" fontId="9" fillId="0" borderId="0" xfId="0" applyFont="1" applyProtection="1">
      <protection hidden="1"/>
    </xf>
    <xf numFmtId="0" fontId="9"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9" fillId="0" borderId="0" xfId="0" applyFont="1" applyBorder="1" applyAlignment="1" applyProtection="1">
      <protection hidden="1"/>
    </xf>
    <xf numFmtId="0" fontId="9" fillId="0" borderId="50" xfId="0" applyFont="1" applyBorder="1" applyAlignment="1" applyProtection="1">
      <alignment vertical="center" wrapText="1"/>
      <protection hidden="1"/>
    </xf>
    <xf numFmtId="0" fontId="21" fillId="5" borderId="48" xfId="0" applyFont="1" applyFill="1" applyBorder="1"/>
    <xf numFmtId="0" fontId="22" fillId="0" borderId="0" xfId="0" applyFont="1"/>
    <xf numFmtId="0" fontId="22" fillId="0" borderId="48" xfId="0" applyFont="1" applyBorder="1"/>
    <xf numFmtId="0" fontId="11" fillId="0" borderId="0" xfId="0" applyFont="1" applyAlignment="1" applyProtection="1">
      <alignment horizontal="left" vertical="top" wrapText="1"/>
      <protection hidden="1"/>
    </xf>
    <xf numFmtId="0" fontId="9" fillId="0" borderId="0" xfId="0" applyFont="1" applyFill="1" applyBorder="1" applyAlignment="1" applyProtection="1">
      <alignment vertical="center"/>
      <protection hidden="1"/>
    </xf>
    <xf numFmtId="0" fontId="13" fillId="0" borderId="0" xfId="0" applyFont="1" applyBorder="1" applyAlignment="1" applyProtection="1">
      <alignment wrapText="1"/>
      <protection hidden="1"/>
    </xf>
    <xf numFmtId="0" fontId="1" fillId="0" borderId="0" xfId="0" applyFont="1" applyFill="1" applyBorder="1" applyAlignment="1" applyProtection="1">
      <alignment vertical="top"/>
      <protection hidden="1"/>
    </xf>
    <xf numFmtId="0" fontId="0" fillId="0" borderId="0" xfId="0" applyAlignment="1">
      <alignment vertical="top"/>
    </xf>
    <xf numFmtId="0" fontId="1" fillId="0" borderId="0" xfId="0" applyFont="1" applyFill="1" applyBorder="1" applyAlignment="1" applyProtection="1">
      <alignment vertical="center"/>
      <protection hidden="1"/>
    </xf>
    <xf numFmtId="0" fontId="0" fillId="0" borderId="0" xfId="0" applyAlignment="1">
      <alignment vertical="center"/>
    </xf>
    <xf numFmtId="49" fontId="11" fillId="5" borderId="44" xfId="0" applyNumberFormat="1" applyFont="1" applyFill="1" applyBorder="1" applyAlignment="1" applyProtection="1">
      <alignment horizontal="center" vertical="center"/>
      <protection hidden="1"/>
    </xf>
    <xf numFmtId="0" fontId="24" fillId="5" borderId="44" xfId="0" applyFont="1" applyFill="1" applyBorder="1" applyAlignment="1">
      <alignment horizontal="center" vertical="center"/>
    </xf>
    <xf numFmtId="0" fontId="25" fillId="5" borderId="44" xfId="0" applyFont="1" applyFill="1" applyBorder="1" applyAlignment="1">
      <alignment horizontal="center" vertical="center"/>
    </xf>
    <xf numFmtId="167" fontId="26" fillId="3" borderId="0" xfId="0" applyNumberFormat="1"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3" fillId="3" borderId="28" xfId="0" applyFont="1" applyFill="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9" fillId="0" borderId="58" xfId="1" applyFont="1" applyBorder="1" applyAlignment="1" applyProtection="1">
      <alignment horizontal="left" vertical="center" wrapText="1"/>
      <protection hidden="1"/>
    </xf>
    <xf numFmtId="0" fontId="9" fillId="0" borderId="0" xfId="1" applyFont="1" applyBorder="1" applyAlignment="1" applyProtection="1">
      <alignment horizontal="left" vertical="center" wrapText="1"/>
      <protection hidden="1"/>
    </xf>
    <xf numFmtId="0" fontId="9" fillId="0" borderId="30" xfId="1" applyFont="1" applyBorder="1" applyAlignment="1" applyProtection="1">
      <alignment horizontal="left" vertical="center" wrapText="1"/>
      <protection hidden="1"/>
    </xf>
    <xf numFmtId="0" fontId="7" fillId="0" borderId="58" xfId="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30" xfId="0" applyFont="1" applyBorder="1" applyAlignment="1" applyProtection="1">
      <alignment horizontal="left" vertical="center" wrapText="1"/>
      <protection hidden="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164" fontId="9" fillId="0" borderId="57" xfId="0" applyNumberFormat="1" applyFont="1" applyBorder="1" applyAlignment="1" applyProtection="1">
      <alignment horizontal="center" vertical="center"/>
      <protection locked="0"/>
    </xf>
    <xf numFmtId="164" fontId="9" fillId="0" borderId="32" xfId="0" applyNumberFormat="1" applyFont="1" applyBorder="1" applyAlignment="1" applyProtection="1">
      <alignment horizontal="center" vertical="center"/>
      <protection locked="0"/>
    </xf>
    <xf numFmtId="164" fontId="9" fillId="0" borderId="33" xfId="0" applyNumberFormat="1" applyFont="1" applyBorder="1" applyAlignment="1" applyProtection="1">
      <alignment horizontal="center" vertical="center"/>
      <protection locked="0"/>
    </xf>
    <xf numFmtId="49" fontId="3" fillId="0" borderId="24" xfId="1" applyNumberFormat="1" applyFont="1" applyBorder="1" applyAlignment="1" applyProtection="1">
      <alignment horizontal="left" vertical="center" indent="1"/>
      <protection locked="0"/>
    </xf>
    <xf numFmtId="49" fontId="3" fillId="0" borderId="22" xfId="0" applyNumberFormat="1" applyFont="1" applyBorder="1" applyAlignment="1" applyProtection="1">
      <alignment horizontal="left" vertical="center" indent="1"/>
      <protection locked="0"/>
    </xf>
    <xf numFmtId="49" fontId="3" fillId="0" borderId="23" xfId="0" applyNumberFormat="1" applyFont="1" applyBorder="1" applyAlignment="1" applyProtection="1">
      <alignment horizontal="left" vertical="center" indent="1"/>
      <protection locked="0"/>
    </xf>
    <xf numFmtId="49" fontId="8" fillId="5" borderId="1" xfId="0" applyNumberFormat="1" applyFont="1" applyFill="1" applyBorder="1" applyAlignment="1" applyProtection="1">
      <alignment horizontal="center" vertical="center"/>
      <protection hidden="1"/>
    </xf>
    <xf numFmtId="49" fontId="8" fillId="5" borderId="25" xfId="0" applyNumberFormat="1" applyFont="1" applyFill="1" applyBorder="1" applyAlignment="1" applyProtection="1">
      <alignment horizontal="center" vertical="center"/>
      <protection hidden="1"/>
    </xf>
    <xf numFmtId="49" fontId="3" fillId="0" borderId="24" xfId="0" applyNumberFormat="1" applyFont="1" applyBorder="1" applyAlignment="1" applyProtection="1">
      <alignment horizontal="left" vertical="center" indent="1"/>
      <protection locked="0"/>
    </xf>
    <xf numFmtId="49" fontId="3" fillId="0" borderId="26" xfId="0" applyNumberFormat="1" applyFont="1" applyBorder="1" applyAlignment="1" applyProtection="1">
      <alignment horizontal="left" vertical="center" indent="1"/>
      <protection locked="0"/>
    </xf>
    <xf numFmtId="49" fontId="8" fillId="5" borderId="31" xfId="0" applyNumberFormat="1" applyFont="1" applyFill="1" applyBorder="1" applyAlignment="1" applyProtection="1">
      <alignment horizontal="left" vertical="center" indent="1"/>
      <protection hidden="1"/>
    </xf>
    <xf numFmtId="49" fontId="8" fillId="5" borderId="32" xfId="0" applyNumberFormat="1" applyFont="1" applyFill="1" applyBorder="1" applyAlignment="1" applyProtection="1">
      <alignment horizontal="left" vertical="center" indent="1"/>
      <protection hidden="1"/>
    </xf>
    <xf numFmtId="49" fontId="8" fillId="5" borderId="33" xfId="0" applyNumberFormat="1" applyFont="1" applyFill="1" applyBorder="1" applyAlignment="1" applyProtection="1">
      <alignment horizontal="left" vertical="center" indent="1"/>
      <protection hidden="1"/>
    </xf>
    <xf numFmtId="49" fontId="11" fillId="5" borderId="38" xfId="0" applyNumberFormat="1" applyFont="1" applyFill="1" applyBorder="1" applyAlignment="1" applyProtection="1">
      <alignment horizontal="left" vertical="center" indent="1"/>
      <protection hidden="1"/>
    </xf>
    <xf numFmtId="0" fontId="11" fillId="5" borderId="9" xfId="0" applyFont="1" applyFill="1" applyBorder="1" applyAlignment="1" applyProtection="1">
      <alignment horizontal="center" vertical="center"/>
      <protection hidden="1"/>
    </xf>
    <xf numFmtId="49" fontId="9" fillId="0" borderId="31" xfId="0" applyNumberFormat="1" applyFont="1" applyBorder="1" applyAlignment="1" applyProtection="1">
      <alignment horizontal="left" vertical="center" indent="1"/>
      <protection locked="0"/>
    </xf>
    <xf numFmtId="49" fontId="9" fillId="0" borderId="32" xfId="0" applyNumberFormat="1" applyFont="1" applyBorder="1" applyAlignment="1" applyProtection="1">
      <alignment horizontal="left" vertical="center" indent="1"/>
      <protection locked="0"/>
    </xf>
    <xf numFmtId="49" fontId="9" fillId="0" borderId="33" xfId="0" applyNumberFormat="1" applyFont="1" applyBorder="1" applyAlignment="1" applyProtection="1">
      <alignment horizontal="left" vertical="center" indent="1"/>
      <protection locked="0"/>
    </xf>
    <xf numFmtId="164" fontId="9" fillId="0" borderId="31" xfId="0" applyNumberFormat="1" applyFont="1" applyBorder="1" applyAlignment="1" applyProtection="1">
      <alignment horizontal="center" vertical="center"/>
      <protection locked="0"/>
    </xf>
    <xf numFmtId="15" fontId="9" fillId="0" borderId="48" xfId="0" applyNumberFormat="1" applyFont="1" applyBorder="1" applyAlignment="1" applyProtection="1">
      <alignment horizontal="center" vertical="center"/>
      <protection locked="0"/>
    </xf>
    <xf numFmtId="49" fontId="11" fillId="5" borderId="51" xfId="0" applyNumberFormat="1" applyFont="1" applyFill="1" applyBorder="1" applyAlignment="1" applyProtection="1">
      <alignment horizontal="center" vertical="center"/>
      <protection hidden="1"/>
    </xf>
    <xf numFmtId="49" fontId="11" fillId="5" borderId="52" xfId="0" applyNumberFormat="1" applyFont="1" applyFill="1" applyBorder="1" applyAlignment="1" applyProtection="1">
      <alignment horizontal="center" vertical="center"/>
      <protection hidden="1"/>
    </xf>
    <xf numFmtId="49" fontId="8" fillId="5" borderId="21" xfId="0" applyNumberFormat="1" applyFont="1" applyFill="1" applyBorder="1" applyAlignment="1" applyProtection="1">
      <alignment horizontal="left" vertical="center" indent="1"/>
      <protection hidden="1"/>
    </xf>
    <xf numFmtId="49" fontId="8" fillId="5" borderId="22" xfId="0" applyNumberFormat="1" applyFont="1" applyFill="1" applyBorder="1" applyAlignment="1" applyProtection="1">
      <alignment horizontal="left" vertical="center" indent="1"/>
      <protection hidden="1"/>
    </xf>
    <xf numFmtId="49" fontId="8" fillId="5" borderId="23" xfId="0" applyNumberFormat="1" applyFont="1" applyFill="1" applyBorder="1" applyAlignment="1" applyProtection="1">
      <alignment horizontal="left" vertical="center" indent="1"/>
      <protection hidden="1"/>
    </xf>
    <xf numFmtId="0" fontId="2" fillId="0" borderId="0" xfId="0" applyFont="1" applyFill="1" applyAlignment="1" applyProtection="1">
      <alignment vertical="center"/>
      <protection hidden="1"/>
    </xf>
    <xf numFmtId="0" fontId="8" fillId="0" borderId="0" xfId="0" applyFont="1" applyBorder="1" applyAlignment="1" applyProtection="1">
      <alignment horizontal="left"/>
      <protection hidden="1"/>
    </xf>
    <xf numFmtId="49" fontId="8" fillId="5" borderId="6" xfId="0" applyNumberFormat="1" applyFont="1" applyFill="1" applyBorder="1" applyAlignment="1" applyProtection="1">
      <alignment horizontal="left" vertical="center" indent="1"/>
      <protection hidden="1"/>
    </xf>
    <xf numFmtId="49" fontId="8" fillId="5" borderId="7" xfId="0" applyNumberFormat="1" applyFont="1" applyFill="1" applyBorder="1" applyAlignment="1" applyProtection="1">
      <alignment horizontal="left" vertical="center" indent="1"/>
      <protection hidden="1"/>
    </xf>
    <xf numFmtId="49" fontId="8" fillId="5" borderId="8" xfId="0" applyNumberFormat="1" applyFont="1" applyFill="1" applyBorder="1" applyAlignment="1" applyProtection="1">
      <alignment horizontal="left" vertical="center" indent="1"/>
      <protection hidden="1"/>
    </xf>
    <xf numFmtId="49" fontId="3" fillId="0" borderId="9" xfId="0" applyNumberFormat="1" applyFont="1" applyFill="1" applyBorder="1" applyAlignment="1" applyProtection="1">
      <alignment horizontal="left" vertical="center" indent="1"/>
      <protection locked="0"/>
    </xf>
    <xf numFmtId="49" fontId="3" fillId="0" borderId="7" xfId="0" applyNumberFormat="1" applyFont="1" applyFill="1" applyBorder="1" applyAlignment="1" applyProtection="1">
      <alignment horizontal="left" vertical="center" indent="1"/>
      <protection locked="0"/>
    </xf>
    <xf numFmtId="49" fontId="3" fillId="0" borderId="10" xfId="0" applyNumberFormat="1" applyFont="1" applyFill="1" applyBorder="1" applyAlignment="1" applyProtection="1">
      <alignment horizontal="left" vertical="center" indent="1"/>
      <protection locked="0"/>
    </xf>
    <xf numFmtId="49" fontId="8" fillId="5" borderId="11" xfId="0" applyNumberFormat="1" applyFont="1" applyFill="1" applyBorder="1" applyAlignment="1" applyProtection="1">
      <alignment horizontal="left" vertical="center" indent="1"/>
      <protection hidden="1"/>
    </xf>
    <xf numFmtId="49" fontId="8" fillId="5" borderId="12" xfId="0" applyNumberFormat="1" applyFont="1" applyFill="1" applyBorder="1" applyAlignment="1" applyProtection="1">
      <alignment horizontal="left" vertical="center" indent="1"/>
      <protection hidden="1"/>
    </xf>
    <xf numFmtId="49" fontId="8" fillId="5" borderId="13" xfId="0" applyNumberFormat="1" applyFont="1" applyFill="1" applyBorder="1" applyAlignment="1" applyProtection="1">
      <alignment horizontal="left" vertical="center" indent="1"/>
      <protection hidden="1"/>
    </xf>
    <xf numFmtId="49" fontId="8" fillId="5" borderId="16" xfId="0" applyNumberFormat="1" applyFont="1" applyFill="1" applyBorder="1" applyAlignment="1" applyProtection="1">
      <alignment horizontal="left" vertical="center" indent="1"/>
      <protection hidden="1"/>
    </xf>
    <xf numFmtId="49" fontId="8" fillId="5" borderId="17" xfId="0" applyNumberFormat="1" applyFont="1" applyFill="1" applyBorder="1" applyAlignment="1" applyProtection="1">
      <alignment horizontal="left" vertical="center" indent="1"/>
      <protection hidden="1"/>
    </xf>
    <xf numFmtId="49" fontId="8" fillId="5" borderId="18" xfId="0" applyNumberFormat="1" applyFont="1" applyFill="1" applyBorder="1" applyAlignment="1" applyProtection="1">
      <alignment horizontal="left" vertical="center" indent="1"/>
      <protection hidden="1"/>
    </xf>
    <xf numFmtId="49" fontId="3" fillId="0" borderId="14" xfId="0" applyNumberFormat="1" applyFont="1" applyBorder="1" applyAlignment="1" applyProtection="1">
      <alignment horizontal="left" vertical="center" indent="1"/>
      <protection locked="0"/>
    </xf>
    <xf numFmtId="49" fontId="3" fillId="0" borderId="12" xfId="0" applyNumberFormat="1" applyFont="1" applyBorder="1" applyAlignment="1" applyProtection="1">
      <alignment horizontal="left" vertical="center" indent="1"/>
      <protection locked="0"/>
    </xf>
    <xf numFmtId="49" fontId="3" fillId="0" borderId="15" xfId="0" applyNumberFormat="1" applyFont="1" applyBorder="1" applyAlignment="1" applyProtection="1">
      <alignment horizontal="left" vertical="center" indent="1"/>
      <protection locked="0"/>
    </xf>
    <xf numFmtId="49" fontId="3" fillId="0" borderId="19" xfId="0" applyNumberFormat="1" applyFont="1" applyBorder="1" applyAlignment="1" applyProtection="1">
      <alignment horizontal="left" vertical="center" indent="1"/>
      <protection locked="0"/>
    </xf>
    <xf numFmtId="49" fontId="3" fillId="0" borderId="17" xfId="0" applyNumberFormat="1" applyFont="1" applyBorder="1" applyAlignment="1" applyProtection="1">
      <alignment horizontal="left" vertical="center" indent="1"/>
      <protection locked="0"/>
    </xf>
    <xf numFmtId="49" fontId="3" fillId="0" borderId="20" xfId="0" applyNumberFormat="1" applyFont="1" applyBorder="1" applyAlignment="1" applyProtection="1">
      <alignment horizontal="left" vertical="center" indent="1"/>
      <protection locked="0"/>
    </xf>
    <xf numFmtId="0" fontId="7" fillId="0" borderId="0" xfId="1" applyFill="1" applyBorder="1" applyAlignment="1" applyProtection="1">
      <alignment vertical="top"/>
      <protection hidden="1"/>
    </xf>
    <xf numFmtId="49" fontId="3" fillId="0" borderId="31" xfId="0" applyNumberFormat="1" applyFont="1" applyBorder="1" applyAlignment="1" applyProtection="1">
      <alignment horizontal="left" vertical="center" indent="1"/>
      <protection locked="0"/>
    </xf>
    <xf numFmtId="49" fontId="3" fillId="0" borderId="32" xfId="0" applyNumberFormat="1" applyFont="1" applyBorder="1" applyAlignment="1" applyProtection="1">
      <alignment horizontal="left" vertical="center" indent="1"/>
      <protection locked="0"/>
    </xf>
    <xf numFmtId="49" fontId="3" fillId="0" borderId="36" xfId="0" applyNumberFormat="1" applyFont="1" applyBorder="1" applyAlignment="1" applyProtection="1">
      <alignment horizontal="left" vertical="center" indent="1"/>
      <protection locked="0"/>
    </xf>
    <xf numFmtId="49" fontId="8" fillId="5" borderId="14" xfId="0" applyNumberFormat="1" applyFont="1" applyFill="1" applyBorder="1" applyAlignment="1" applyProtection="1">
      <alignment horizontal="left" vertical="center" indent="1"/>
      <protection hidden="1"/>
    </xf>
    <xf numFmtId="49" fontId="8" fillId="5" borderId="19" xfId="0" applyNumberFormat="1" applyFont="1" applyFill="1" applyBorder="1" applyAlignment="1" applyProtection="1">
      <alignment horizontal="left" vertical="center" indent="1"/>
      <protection hidden="1"/>
    </xf>
    <xf numFmtId="49" fontId="3" fillId="3" borderId="12" xfId="0" applyNumberFormat="1" applyFont="1" applyFill="1" applyBorder="1" applyAlignment="1" applyProtection="1">
      <alignment horizontal="left" vertical="center" indent="1"/>
      <protection locked="0"/>
    </xf>
    <xf numFmtId="49" fontId="3" fillId="3" borderId="15" xfId="0" applyNumberFormat="1" applyFont="1" applyFill="1" applyBorder="1" applyAlignment="1" applyProtection="1">
      <alignment horizontal="left" vertical="center" indent="1"/>
      <protection locked="0"/>
    </xf>
    <xf numFmtId="49" fontId="3" fillId="3" borderId="17" xfId="0" applyNumberFormat="1" applyFont="1" applyFill="1" applyBorder="1" applyAlignment="1" applyProtection="1">
      <alignment horizontal="left" vertical="center" indent="1"/>
      <protection locked="0"/>
    </xf>
    <xf numFmtId="49" fontId="3" fillId="3" borderId="20" xfId="0" applyNumberFormat="1" applyFont="1" applyFill="1" applyBorder="1" applyAlignment="1" applyProtection="1">
      <alignment horizontal="left" vertical="center" indent="1"/>
      <protection locked="0"/>
    </xf>
    <xf numFmtId="49" fontId="15" fillId="5" borderId="2" xfId="0" applyNumberFormat="1" applyFont="1" applyFill="1" applyBorder="1" applyAlignment="1" applyProtection="1">
      <alignment horizontal="left" vertical="center" indent="1"/>
      <protection hidden="1"/>
    </xf>
    <xf numFmtId="49" fontId="15" fillId="5" borderId="3" xfId="0" applyNumberFormat="1" applyFont="1" applyFill="1" applyBorder="1" applyAlignment="1" applyProtection="1">
      <alignment horizontal="left" vertical="center" indent="1"/>
      <protection hidden="1"/>
    </xf>
    <xf numFmtId="49" fontId="8" fillId="5" borderId="4" xfId="0" applyNumberFormat="1" applyFont="1" applyFill="1" applyBorder="1" applyAlignment="1" applyProtection="1">
      <alignment horizontal="left" vertical="center" indent="1"/>
      <protection hidden="1"/>
    </xf>
    <xf numFmtId="49" fontId="8" fillId="5" borderId="3" xfId="0" applyNumberFormat="1" applyFont="1" applyFill="1" applyBorder="1" applyAlignment="1" applyProtection="1">
      <alignment horizontal="left" vertical="center" indent="1"/>
      <protection hidden="1"/>
    </xf>
    <xf numFmtId="49" fontId="8" fillId="5" borderId="27" xfId="0" applyNumberFormat="1" applyFont="1" applyFill="1" applyBorder="1" applyAlignment="1" applyProtection="1">
      <alignment horizontal="left" vertical="center" indent="1"/>
      <protection hidden="1"/>
    </xf>
    <xf numFmtId="0" fontId="8" fillId="5" borderId="4" xfId="0" applyFont="1" applyFill="1" applyBorder="1" applyAlignment="1" applyProtection="1">
      <alignment vertical="center"/>
      <protection hidden="1"/>
    </xf>
    <xf numFmtId="0" fontId="8" fillId="5" borderId="3" xfId="0" applyFont="1" applyFill="1" applyBorder="1" applyAlignment="1" applyProtection="1">
      <alignment vertical="center"/>
      <protection hidden="1"/>
    </xf>
    <xf numFmtId="0" fontId="8" fillId="5" borderId="5" xfId="0" applyFont="1" applyFill="1" applyBorder="1" applyAlignment="1" applyProtection="1">
      <alignment vertical="center"/>
      <protection hidden="1"/>
    </xf>
    <xf numFmtId="49" fontId="15" fillId="5" borderId="29" xfId="0" applyNumberFormat="1" applyFont="1" applyFill="1" applyBorder="1" applyAlignment="1" applyProtection="1">
      <alignment horizontal="left" vertical="center" indent="1"/>
      <protection hidden="1"/>
    </xf>
    <xf numFmtId="49" fontId="15" fillId="5" borderId="30" xfId="0" applyNumberFormat="1" applyFont="1" applyFill="1" applyBorder="1" applyAlignment="1" applyProtection="1">
      <alignment horizontal="left" vertical="center" indent="1"/>
      <protection hidden="1"/>
    </xf>
    <xf numFmtId="49" fontId="15" fillId="5" borderId="37" xfId="0" applyNumberFormat="1" applyFont="1" applyFill="1" applyBorder="1" applyAlignment="1" applyProtection="1">
      <alignment horizontal="left" vertical="center" indent="1"/>
      <protection hidden="1"/>
    </xf>
    <xf numFmtId="49" fontId="15" fillId="5" borderId="25" xfId="0" applyNumberFormat="1" applyFont="1" applyFill="1" applyBorder="1" applyAlignment="1" applyProtection="1">
      <alignment horizontal="left" vertical="center" indent="1"/>
      <protection hidden="1"/>
    </xf>
    <xf numFmtId="49" fontId="3" fillId="3" borderId="19" xfId="0" applyNumberFormat="1" applyFont="1" applyFill="1" applyBorder="1" applyAlignment="1" applyProtection="1">
      <alignment horizontal="left" vertical="center" indent="1"/>
      <protection locked="0"/>
    </xf>
    <xf numFmtId="49" fontId="8" fillId="5" borderId="24" xfId="0" applyNumberFormat="1" applyFont="1" applyFill="1" applyBorder="1" applyAlignment="1" applyProtection="1">
      <alignment horizontal="left" vertical="center" indent="1"/>
      <protection hidden="1"/>
    </xf>
    <xf numFmtId="49" fontId="9" fillId="0" borderId="51" xfId="0" applyNumberFormat="1" applyFont="1" applyBorder="1" applyAlignment="1" applyProtection="1">
      <alignment horizontal="left" vertical="center" indent="1"/>
      <protection locked="0"/>
    </xf>
    <xf numFmtId="15" fontId="9" fillId="0" borderId="51" xfId="0" applyNumberFormat="1" applyFont="1" applyBorder="1" applyAlignment="1" applyProtection="1">
      <alignment horizontal="center" vertical="center"/>
      <protection locked="0"/>
    </xf>
    <xf numFmtId="2" fontId="9" fillId="0" borderId="51" xfId="0" applyNumberFormat="1" applyFont="1" applyBorder="1" applyAlignment="1" applyProtection="1">
      <alignment horizontal="center" vertical="center"/>
      <protection locked="0"/>
    </xf>
    <xf numFmtId="165" fontId="9" fillId="0" borderId="51" xfId="0" applyNumberFormat="1" applyFont="1" applyBorder="1" applyAlignment="1" applyProtection="1">
      <alignment horizontal="center" vertical="center"/>
      <protection locked="0"/>
    </xf>
    <xf numFmtId="166" fontId="9" fillId="4" borderId="51" xfId="0" applyNumberFormat="1" applyFont="1" applyFill="1" applyBorder="1" applyAlignment="1" applyProtection="1">
      <alignment horizontal="center" vertical="center"/>
      <protection hidden="1"/>
    </xf>
    <xf numFmtId="166" fontId="9" fillId="4" borderId="52" xfId="0" applyNumberFormat="1" applyFont="1" applyFill="1" applyBorder="1" applyAlignment="1" applyProtection="1">
      <alignment horizontal="center" vertical="center"/>
      <protection hidden="1"/>
    </xf>
    <xf numFmtId="165" fontId="9" fillId="0" borderId="48" xfId="0" applyNumberFormat="1" applyFont="1" applyBorder="1" applyAlignment="1" applyProtection="1">
      <alignment horizontal="center" vertical="center"/>
      <protection locked="0"/>
    </xf>
    <xf numFmtId="166" fontId="9" fillId="4" borderId="48" xfId="0" applyNumberFormat="1" applyFont="1" applyFill="1" applyBorder="1" applyAlignment="1" applyProtection="1">
      <alignment horizontal="center" vertical="center"/>
      <protection hidden="1"/>
    </xf>
    <xf numFmtId="166" fontId="9" fillId="4" borderId="49" xfId="0" applyNumberFormat="1" applyFont="1" applyFill="1" applyBorder="1" applyAlignment="1" applyProtection="1">
      <alignment horizontal="center" vertical="center"/>
      <protection hidden="1"/>
    </xf>
    <xf numFmtId="49" fontId="9" fillId="0" borderId="38" xfId="0" applyNumberFormat="1" applyFont="1" applyFill="1" applyBorder="1" applyAlignment="1" applyProtection="1">
      <alignment horizontal="left" vertical="center" indent="1"/>
      <protection locked="0"/>
    </xf>
    <xf numFmtId="49" fontId="9" fillId="0" borderId="39" xfId="0" applyNumberFormat="1" applyFont="1" applyFill="1" applyBorder="1" applyAlignment="1" applyProtection="1">
      <alignment horizontal="left" vertical="center" indent="1"/>
      <protection locked="0"/>
    </xf>
    <xf numFmtId="49" fontId="11" fillId="5" borderId="42" xfId="0" applyNumberFormat="1" applyFont="1" applyFill="1" applyBorder="1" applyAlignment="1" applyProtection="1">
      <alignment horizontal="center" vertical="center"/>
      <protection hidden="1"/>
    </xf>
    <xf numFmtId="164" fontId="9" fillId="0" borderId="47" xfId="0" applyNumberFormat="1" applyFont="1" applyBorder="1" applyAlignment="1" applyProtection="1">
      <alignment horizontal="center" vertical="center"/>
      <protection locked="0"/>
    </xf>
    <xf numFmtId="164" fontId="9" fillId="0" borderId="48" xfId="0" applyNumberFormat="1" applyFont="1" applyBorder="1" applyAlignment="1" applyProtection="1">
      <alignment horizontal="center" vertical="center"/>
      <protection locked="0"/>
    </xf>
    <xf numFmtId="164" fontId="9" fillId="0" borderId="4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protection locked="0"/>
    </xf>
    <xf numFmtId="2" fontId="9" fillId="0" borderId="48" xfId="0" applyNumberFormat="1" applyFont="1" applyBorder="1" applyAlignment="1" applyProtection="1">
      <alignment horizontal="center" vertical="center"/>
      <protection locked="0"/>
    </xf>
    <xf numFmtId="49" fontId="9" fillId="0" borderId="48" xfId="0" applyNumberFormat="1" applyFont="1" applyBorder="1" applyAlignment="1" applyProtection="1">
      <alignment horizontal="left" vertical="center" indent="1"/>
      <protection locked="0"/>
    </xf>
    <xf numFmtId="0" fontId="8" fillId="0" borderId="1" xfId="0" applyFont="1" applyBorder="1" applyAlignment="1" applyProtection="1">
      <alignment horizontal="left"/>
      <protection hidden="1"/>
    </xf>
    <xf numFmtId="0" fontId="11" fillId="5" borderId="51" xfId="0" applyFont="1" applyFill="1" applyBorder="1" applyAlignment="1" applyProtection="1">
      <alignment horizontal="center" vertical="center"/>
      <protection hidden="1"/>
    </xf>
    <xf numFmtId="0" fontId="11" fillId="5" borderId="52" xfId="0" applyFont="1" applyFill="1" applyBorder="1" applyAlignment="1" applyProtection="1">
      <alignment horizontal="center" vertical="center"/>
      <protection hidden="1"/>
    </xf>
    <xf numFmtId="0" fontId="11" fillId="5" borderId="46" xfId="0" applyFont="1" applyFill="1" applyBorder="1" applyAlignment="1" applyProtection="1">
      <alignment horizontal="center" vertical="center"/>
      <protection hidden="1"/>
    </xf>
    <xf numFmtId="166" fontId="9" fillId="4" borderId="38" xfId="0" applyNumberFormat="1" applyFont="1" applyFill="1" applyBorder="1" applyAlignment="1" applyProtection="1">
      <alignment horizontal="center" vertical="center"/>
      <protection hidden="1"/>
    </xf>
    <xf numFmtId="166" fontId="9" fillId="4" borderId="39" xfId="0" applyNumberFormat="1" applyFont="1" applyFill="1" applyBorder="1" applyAlignment="1" applyProtection="1">
      <alignment horizontal="center" vertical="center"/>
      <protection hidden="1"/>
    </xf>
    <xf numFmtId="0" fontId="9" fillId="0" borderId="50" xfId="0" applyFont="1" applyBorder="1" applyAlignment="1" applyProtection="1">
      <alignment horizontal="left" vertical="center" wrapText="1"/>
      <protection hidden="1"/>
    </xf>
    <xf numFmtId="166" fontId="9" fillId="4" borderId="42" xfId="0" applyNumberFormat="1" applyFont="1" applyFill="1" applyBorder="1" applyAlignment="1" applyProtection="1">
      <alignment horizontal="center" vertical="center"/>
      <protection hidden="1"/>
    </xf>
    <xf numFmtId="166" fontId="9" fillId="4" borderId="53" xfId="0" applyNumberFormat="1" applyFont="1" applyFill="1" applyBorder="1" applyAlignment="1" applyProtection="1">
      <alignment horizontal="center" vertical="center"/>
      <protection hidden="1"/>
    </xf>
    <xf numFmtId="166" fontId="9" fillId="4" borderId="34" xfId="0" applyNumberFormat="1" applyFont="1" applyFill="1" applyBorder="1" applyAlignment="1" applyProtection="1">
      <alignment horizontal="center" vertical="center"/>
      <protection hidden="1"/>
    </xf>
    <xf numFmtId="166" fontId="9" fillId="4" borderId="35" xfId="0" applyNumberFormat="1" applyFont="1" applyFill="1" applyBorder="1" applyAlignment="1" applyProtection="1">
      <alignment horizontal="center" vertical="center"/>
      <protection hidden="1"/>
    </xf>
    <xf numFmtId="2" fontId="9" fillId="0" borderId="38" xfId="0" applyNumberFormat="1" applyFont="1" applyBorder="1" applyAlignment="1" applyProtection="1">
      <alignment horizontal="center" vertical="center"/>
      <protection locked="0"/>
    </xf>
    <xf numFmtId="15" fontId="9" fillId="0" borderId="38" xfId="0" applyNumberFormat="1" applyFont="1" applyBorder="1" applyAlignment="1" applyProtection="1">
      <alignment horizontal="center" vertical="center"/>
      <protection locked="0"/>
    </xf>
    <xf numFmtId="165" fontId="9" fillId="0" borderId="38" xfId="0" applyNumberFormat="1" applyFont="1" applyBorder="1" applyAlignment="1" applyProtection="1">
      <alignment horizontal="center" vertical="center"/>
      <protection locked="0"/>
    </xf>
    <xf numFmtId="164" fontId="9" fillId="0" borderId="21" xfId="0" applyNumberFormat="1" applyFont="1" applyBorder="1" applyAlignment="1" applyProtection="1">
      <alignment horizontal="center" vertical="center"/>
      <protection locked="0"/>
    </xf>
    <xf numFmtId="164" fontId="9" fillId="0" borderId="22" xfId="0" applyNumberFormat="1" applyFont="1" applyBorder="1" applyAlignment="1" applyProtection="1">
      <alignment horizontal="center" vertical="center"/>
      <protection locked="0"/>
    </xf>
    <xf numFmtId="164" fontId="9" fillId="0" borderId="23" xfId="0" applyNumberFormat="1" applyFont="1" applyBorder="1" applyAlignment="1" applyProtection="1">
      <alignment horizontal="center" vertical="center"/>
      <protection locked="0"/>
    </xf>
    <xf numFmtId="166" fontId="9" fillId="4" borderId="45" xfId="0" applyNumberFormat="1" applyFont="1" applyFill="1" applyBorder="1" applyAlignment="1" applyProtection="1">
      <alignment horizontal="center" vertical="center"/>
      <protection hidden="1"/>
    </xf>
    <xf numFmtId="166" fontId="9" fillId="4" borderId="50" xfId="0" applyNumberFormat="1" applyFont="1" applyFill="1" applyBorder="1" applyAlignment="1" applyProtection="1">
      <alignment horizontal="center" vertical="center"/>
      <protection hidden="1"/>
    </xf>
    <xf numFmtId="166" fontId="9" fillId="4" borderId="54" xfId="0" applyNumberFormat="1" applyFont="1" applyFill="1" applyBorder="1" applyAlignment="1" applyProtection="1">
      <alignment horizontal="center" vertical="center"/>
      <protection hidden="1"/>
    </xf>
    <xf numFmtId="166" fontId="9" fillId="4" borderId="37" xfId="0" applyNumberFormat="1" applyFont="1" applyFill="1" applyBorder="1" applyAlignment="1" applyProtection="1">
      <alignment horizontal="center" vertical="center"/>
      <protection hidden="1"/>
    </xf>
    <xf numFmtId="166" fontId="9" fillId="4" borderId="1" xfId="0" applyNumberFormat="1" applyFont="1" applyFill="1" applyBorder="1" applyAlignment="1" applyProtection="1">
      <alignment horizontal="center" vertical="center"/>
      <protection hidden="1"/>
    </xf>
    <xf numFmtId="166" fontId="9" fillId="4" borderId="41"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left" vertical="center" wrapText="1"/>
      <protection hidden="1"/>
    </xf>
    <xf numFmtId="0" fontId="10" fillId="0" borderId="55" xfId="0" applyFont="1" applyBorder="1" applyAlignment="1" applyProtection="1">
      <alignment horizontal="left" vertical="center" wrapText="1"/>
      <protection hidden="1"/>
    </xf>
    <xf numFmtId="0" fontId="3" fillId="0" borderId="0" xfId="0" applyFont="1" applyBorder="1" applyAlignment="1" applyProtection="1">
      <alignment horizontal="left" vertical="center" indent="1"/>
      <protection locked="0"/>
    </xf>
    <xf numFmtId="0" fontId="3" fillId="0" borderId="55" xfId="0" applyFont="1" applyBorder="1" applyAlignment="1" applyProtection="1">
      <alignment horizontal="left" vertical="center" indent="1"/>
      <protection locked="0"/>
    </xf>
    <xf numFmtId="0" fontId="10" fillId="0" borderId="0" xfId="0" applyFont="1" applyBorder="1" applyAlignment="1" applyProtection="1">
      <alignment horizontal="left" vertical="center"/>
      <protection hidden="1"/>
    </xf>
    <xf numFmtId="0" fontId="10" fillId="0" borderId="55" xfId="0" applyFont="1" applyBorder="1" applyAlignment="1" applyProtection="1">
      <alignment horizontal="left" vertical="center"/>
      <protection hidden="1"/>
    </xf>
    <xf numFmtId="164" fontId="3" fillId="0" borderId="0" xfId="0" applyNumberFormat="1" applyFont="1" applyBorder="1" applyAlignment="1" applyProtection="1">
      <alignment horizontal="left" vertical="center" indent="2"/>
      <protection locked="0"/>
    </xf>
    <xf numFmtId="164" fontId="3" fillId="0" borderId="55" xfId="0" applyNumberFormat="1" applyFont="1" applyBorder="1" applyAlignment="1" applyProtection="1">
      <alignment horizontal="left" vertical="center" indent="2"/>
      <protection locked="0"/>
    </xf>
    <xf numFmtId="2" fontId="9" fillId="0" borderId="45" xfId="0" applyNumberFormat="1" applyFont="1" applyBorder="1" applyAlignment="1" applyProtection="1">
      <alignment horizontal="center" vertical="center" wrapText="1"/>
      <protection locked="0"/>
    </xf>
    <xf numFmtId="2" fontId="9" fillId="0" borderId="50" xfId="0" applyNumberFormat="1" applyFont="1" applyBorder="1" applyAlignment="1" applyProtection="1">
      <alignment horizontal="center" vertical="center" wrapText="1"/>
      <protection locked="0"/>
    </xf>
    <xf numFmtId="2" fontId="9" fillId="0" borderId="54" xfId="0" applyNumberFormat="1" applyFont="1" applyBorder="1" applyAlignment="1" applyProtection="1">
      <alignment horizontal="center" vertical="center" wrapText="1"/>
      <protection locked="0"/>
    </xf>
    <xf numFmtId="2" fontId="9" fillId="0" borderId="37" xfId="0"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locked="0"/>
    </xf>
    <xf numFmtId="2" fontId="9" fillId="0" borderId="41" xfId="0" applyNumberFormat="1" applyFont="1" applyBorder="1" applyAlignment="1" applyProtection="1">
      <alignment horizontal="center" vertical="center" wrapText="1"/>
      <protection locked="0"/>
    </xf>
    <xf numFmtId="164" fontId="9" fillId="0" borderId="24" xfId="0" applyNumberFormat="1" applyFont="1" applyBorder="1" applyAlignment="1" applyProtection="1">
      <alignment horizontal="center" vertical="center"/>
      <protection locked="0"/>
    </xf>
    <xf numFmtId="0" fontId="11" fillId="0" borderId="50" xfId="0" applyFont="1" applyBorder="1" applyAlignment="1" applyProtection="1">
      <alignment horizontal="right" vertical="center" indent="1"/>
      <protection hidden="1"/>
    </xf>
    <xf numFmtId="0" fontId="11" fillId="0" borderId="54" xfId="0" applyFont="1" applyBorder="1" applyAlignment="1" applyProtection="1">
      <alignment horizontal="right" vertical="center" indent="1"/>
      <protection hidden="1"/>
    </xf>
    <xf numFmtId="0" fontId="9" fillId="0" borderId="0" xfId="0" applyFont="1" applyAlignment="1" applyProtection="1">
      <alignment horizontal="right" vertical="center" indent="1"/>
      <protection hidden="1"/>
    </xf>
    <xf numFmtId="0" fontId="9" fillId="0" borderId="40" xfId="0" applyFont="1" applyBorder="1" applyAlignment="1" applyProtection="1">
      <alignment horizontal="right" vertical="center" indent="1"/>
      <protection hidden="1"/>
    </xf>
    <xf numFmtId="0" fontId="9" fillId="0" borderId="0" xfId="0" applyFont="1" applyAlignment="1" applyProtection="1">
      <alignment horizontal="right" vertical="center" wrapText="1" indent="1"/>
      <protection hidden="1"/>
    </xf>
    <xf numFmtId="0" fontId="9" fillId="0" borderId="40" xfId="0" applyFont="1" applyBorder="1" applyAlignment="1" applyProtection="1">
      <alignment horizontal="right" vertical="center" wrapText="1" indent="1"/>
      <protection hidden="1"/>
    </xf>
    <xf numFmtId="0" fontId="11" fillId="0" borderId="0" xfId="0" applyFont="1" applyBorder="1" applyAlignment="1" applyProtection="1">
      <alignment horizontal="right" vertical="center" indent="1"/>
      <protection hidden="1"/>
    </xf>
    <xf numFmtId="0" fontId="11" fillId="0" borderId="40" xfId="0" applyFont="1" applyBorder="1" applyAlignment="1" applyProtection="1">
      <alignment horizontal="right" vertical="center" indent="1"/>
      <protection hidden="1"/>
    </xf>
    <xf numFmtId="49" fontId="9" fillId="0" borderId="24" xfId="0" applyNumberFormat="1" applyFont="1" applyBorder="1" applyAlignment="1" applyProtection="1">
      <alignment horizontal="left" vertical="center" indent="1"/>
      <protection locked="0"/>
    </xf>
    <xf numFmtId="49" fontId="9" fillId="0" borderId="22" xfId="0" applyNumberFormat="1" applyFont="1" applyBorder="1" applyAlignment="1" applyProtection="1">
      <alignment horizontal="left" vertical="center" indent="1"/>
      <protection locked="0"/>
    </xf>
    <xf numFmtId="49" fontId="9" fillId="0" borderId="23" xfId="0" applyNumberFormat="1" applyFont="1" applyBorder="1" applyAlignment="1" applyProtection="1">
      <alignment horizontal="left" vertical="center" indent="1"/>
      <protection locked="0"/>
    </xf>
    <xf numFmtId="49" fontId="9" fillId="0" borderId="57"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6" xfId="0" applyNumberFormat="1" applyFont="1" applyBorder="1" applyAlignment="1" applyProtection="1">
      <alignment horizontal="center" vertical="center"/>
      <protection locked="0"/>
    </xf>
    <xf numFmtId="49" fontId="9" fillId="0" borderId="57" xfId="0" applyNumberFormat="1" applyFont="1" applyBorder="1" applyAlignment="1" applyProtection="1">
      <alignment horizontal="center"/>
      <protection locked="0"/>
    </xf>
    <xf numFmtId="49" fontId="9" fillId="0" borderId="36" xfId="0" applyNumberFormat="1" applyFont="1" applyBorder="1" applyAlignment="1" applyProtection="1">
      <alignment horizontal="center"/>
      <protection locked="0"/>
    </xf>
    <xf numFmtId="49" fontId="9" fillId="0" borderId="57" xfId="0" applyNumberFormat="1" applyFont="1" applyBorder="1" applyAlignment="1" applyProtection="1">
      <alignment horizontal="center" vertical="center"/>
    </xf>
    <xf numFmtId="49" fontId="9" fillId="0" borderId="32" xfId="0" applyNumberFormat="1" applyFont="1" applyBorder="1" applyAlignment="1" applyProtection="1">
      <alignment horizontal="center" vertical="center"/>
    </xf>
    <xf numFmtId="49" fontId="9" fillId="0" borderId="36" xfId="0" applyNumberFormat="1" applyFont="1" applyBorder="1" applyAlignment="1" applyProtection="1">
      <alignment horizontal="center" vertical="center"/>
    </xf>
    <xf numFmtId="4" fontId="9" fillId="0" borderId="57" xfId="0" applyNumberFormat="1" applyFont="1" applyBorder="1" applyAlignment="1" applyProtection="1">
      <alignment horizontal="center" vertical="center" wrapText="1"/>
      <protection locked="0"/>
    </xf>
    <xf numFmtId="4" fontId="9" fillId="0" borderId="32" xfId="0" applyNumberFormat="1" applyFont="1" applyBorder="1" applyAlignment="1" applyProtection="1">
      <alignment horizontal="center" vertical="center" wrapText="1"/>
      <protection locked="0"/>
    </xf>
    <xf numFmtId="4" fontId="9" fillId="0" borderId="36" xfId="0" applyNumberFormat="1" applyFont="1" applyBorder="1" applyAlignment="1" applyProtection="1">
      <alignment horizontal="center" vertical="center" wrapText="1"/>
      <protection locked="0"/>
    </xf>
    <xf numFmtId="0" fontId="19" fillId="0" borderId="56" xfId="0" applyFont="1" applyBorder="1" applyAlignment="1" applyProtection="1">
      <alignment vertical="top"/>
      <protection hidden="1"/>
    </xf>
    <xf numFmtId="164" fontId="3" fillId="0" borderId="0" xfId="0" applyNumberFormat="1" applyFont="1" applyBorder="1" applyAlignment="1" applyProtection="1">
      <alignment horizontal="left" vertical="center" wrapText="1" indent="2"/>
      <protection locked="0"/>
    </xf>
    <xf numFmtId="164" fontId="3" fillId="0" borderId="55" xfId="0" applyNumberFormat="1" applyFont="1" applyBorder="1" applyAlignment="1" applyProtection="1">
      <alignment horizontal="left" vertical="center" wrapText="1" indent="2"/>
      <protection locked="0"/>
    </xf>
    <xf numFmtId="0" fontId="9" fillId="0" borderId="57"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8" fillId="0" borderId="1" xfId="0" applyFont="1" applyBorder="1" applyAlignment="1" applyProtection="1">
      <protection hidden="1"/>
    </xf>
    <xf numFmtId="0" fontId="16" fillId="5" borderId="50" xfId="0" applyFont="1" applyFill="1" applyBorder="1" applyAlignment="1" applyProtection="1">
      <alignment horizontal="center" vertical="center" textRotation="90" wrapText="1"/>
      <protection hidden="1"/>
    </xf>
    <xf numFmtId="0" fontId="16" fillId="5" borderId="0" xfId="0" applyFont="1" applyFill="1" applyBorder="1" applyAlignment="1" applyProtection="1">
      <alignment horizontal="center" vertical="center" textRotation="90" wrapText="1"/>
      <protection hidden="1"/>
    </xf>
    <xf numFmtId="0" fontId="16" fillId="5" borderId="1" xfId="0" applyFont="1" applyFill="1" applyBorder="1" applyAlignment="1" applyProtection="1">
      <alignment horizontal="center" vertical="center" textRotation="90" wrapText="1"/>
      <protection hidden="1"/>
    </xf>
    <xf numFmtId="4" fontId="16" fillId="5" borderId="2" xfId="0" applyNumberFormat="1" applyFont="1" applyFill="1" applyBorder="1" applyAlignment="1" applyProtection="1">
      <alignment horizontal="center" vertical="center" wrapText="1"/>
      <protection hidden="1"/>
    </xf>
    <xf numFmtId="4" fontId="16" fillId="5" borderId="3" xfId="0" applyNumberFormat="1" applyFont="1" applyFill="1" applyBorder="1" applyAlignment="1" applyProtection="1">
      <alignment horizontal="center" vertical="center" wrapText="1"/>
      <protection hidden="1"/>
    </xf>
    <xf numFmtId="4" fontId="16" fillId="5" borderId="5" xfId="0" applyNumberFormat="1" applyFont="1" applyFill="1" applyBorder="1" applyAlignment="1" applyProtection="1">
      <alignment horizontal="center" vertical="center" wrapText="1"/>
      <protection hidden="1"/>
    </xf>
    <xf numFmtId="0" fontId="16" fillId="5" borderId="2" xfId="0" applyFont="1" applyFill="1" applyBorder="1" applyAlignment="1" applyProtection="1">
      <alignment horizontal="center" vertical="center"/>
      <protection hidden="1"/>
    </xf>
    <xf numFmtId="0" fontId="16" fillId="5" borderId="3" xfId="0" applyFont="1" applyFill="1" applyBorder="1" applyAlignment="1" applyProtection="1">
      <alignment horizontal="center" vertical="center"/>
      <protection hidden="1"/>
    </xf>
    <xf numFmtId="0" fontId="16" fillId="5" borderId="5" xfId="0" applyFont="1" applyFill="1" applyBorder="1" applyAlignment="1" applyProtection="1">
      <alignment horizontal="center" vertical="center"/>
      <protection hidden="1"/>
    </xf>
    <xf numFmtId="4" fontId="9" fillId="0" borderId="6" xfId="0" applyNumberFormat="1" applyFont="1" applyBorder="1" applyAlignment="1" applyProtection="1">
      <alignment horizontal="center" vertical="center" wrapText="1"/>
      <protection locked="0"/>
    </xf>
    <xf numFmtId="4" fontId="9" fillId="0" borderId="7" xfId="0" applyNumberFormat="1" applyFont="1" applyBorder="1" applyAlignment="1" applyProtection="1">
      <alignment horizontal="center" vertical="center" wrapText="1"/>
      <protection locked="0"/>
    </xf>
    <xf numFmtId="4" fontId="9" fillId="0" borderId="10" xfId="0" applyNumberFormat="1" applyFont="1" applyBorder="1" applyAlignment="1" applyProtection="1">
      <alignment horizontal="center" vertical="center" wrapText="1"/>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protection locked="0"/>
    </xf>
    <xf numFmtId="49" fontId="9" fillId="0" borderId="10" xfId="0" applyNumberFormat="1" applyFont="1" applyBorder="1" applyAlignment="1" applyProtection="1">
      <alignment horizontal="center"/>
      <protection locked="0"/>
    </xf>
    <xf numFmtId="49" fontId="9" fillId="0" borderId="6"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49" fontId="9" fillId="0" borderId="21" xfId="0"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21" xfId="0" applyNumberFormat="1" applyFont="1" applyBorder="1" applyAlignment="1" applyProtection="1">
      <alignment horizontal="center"/>
      <protection locked="0"/>
    </xf>
    <xf numFmtId="49" fontId="9" fillId="0" borderId="26" xfId="0" applyNumberFormat="1" applyFont="1" applyBorder="1" applyAlignment="1" applyProtection="1">
      <alignment horizontal="center"/>
      <protection locked="0"/>
    </xf>
    <xf numFmtId="49" fontId="9" fillId="0" borderId="21" xfId="0" applyNumberFormat="1" applyFont="1" applyBorder="1" applyAlignment="1" applyProtection="1">
      <alignment horizontal="center" vertical="center"/>
    </xf>
    <xf numFmtId="49" fontId="9" fillId="0" borderId="22" xfId="0" applyNumberFormat="1" applyFont="1" applyBorder="1" applyAlignment="1" applyProtection="1">
      <alignment horizontal="center" vertical="center"/>
    </xf>
    <xf numFmtId="49" fontId="9" fillId="0" borderId="26" xfId="0" applyNumberFormat="1" applyFont="1" applyBorder="1" applyAlignment="1" applyProtection="1">
      <alignment horizontal="center" vertical="center"/>
    </xf>
    <xf numFmtId="4" fontId="9" fillId="0" borderId="21" xfId="0" applyNumberFormat="1" applyFont="1" applyBorder="1" applyAlignment="1" applyProtection="1">
      <alignment horizontal="center" vertical="center" wrapText="1"/>
      <protection locked="0"/>
    </xf>
    <xf numFmtId="4" fontId="9" fillId="0" borderId="22" xfId="0" applyNumberFormat="1" applyFont="1" applyBorder="1" applyAlignment="1" applyProtection="1">
      <alignment horizontal="center" vertical="center" wrapText="1"/>
      <protection locked="0"/>
    </xf>
    <xf numFmtId="4" fontId="9" fillId="0" borderId="26" xfId="0" applyNumberFormat="1" applyFont="1" applyBorder="1" applyAlignment="1" applyProtection="1">
      <alignment horizontal="center" vertical="center" wrapText="1"/>
      <protection locked="0"/>
    </xf>
    <xf numFmtId="0" fontId="16" fillId="5" borderId="54" xfId="0" applyFont="1" applyFill="1" applyBorder="1" applyAlignment="1" applyProtection="1">
      <alignment horizontal="center" vertical="center" textRotation="90" wrapText="1"/>
      <protection hidden="1"/>
    </xf>
    <xf numFmtId="0" fontId="16" fillId="5" borderId="40" xfId="0" applyFont="1" applyFill="1" applyBorder="1" applyAlignment="1" applyProtection="1">
      <alignment horizontal="center" vertical="center" textRotation="90" wrapText="1"/>
      <protection hidden="1"/>
    </xf>
    <xf numFmtId="0" fontId="16" fillId="5" borderId="41" xfId="0" applyFont="1" applyFill="1" applyBorder="1" applyAlignment="1" applyProtection="1">
      <alignment horizontal="center" vertical="center" textRotation="90" wrapText="1"/>
      <protection hidden="1"/>
    </xf>
    <xf numFmtId="49" fontId="9" fillId="0" borderId="57" xfId="0" applyNumberFormat="1" applyFont="1" applyBorder="1" applyAlignment="1" applyProtection="1">
      <alignment horizontal="left" vertical="center" wrapText="1" indent="1"/>
      <protection locked="0"/>
    </xf>
    <xf numFmtId="49" fontId="9" fillId="0" borderId="32" xfId="0" applyNumberFormat="1" applyFont="1" applyBorder="1" applyAlignment="1" applyProtection="1">
      <alignment horizontal="left" vertical="center" wrapText="1" indent="1"/>
      <protection locked="0"/>
    </xf>
    <xf numFmtId="49" fontId="9" fillId="0" borderId="36" xfId="0" applyNumberFormat="1" applyFont="1" applyBorder="1" applyAlignment="1" applyProtection="1">
      <alignment horizontal="left" vertical="center" wrapText="1" indent="1"/>
      <protection locked="0"/>
    </xf>
    <xf numFmtId="0" fontId="16" fillId="5" borderId="2" xfId="0" applyFont="1" applyFill="1" applyBorder="1" applyAlignment="1" applyProtection="1">
      <alignment horizontal="center" vertical="center" wrapText="1"/>
      <protection hidden="1"/>
    </xf>
    <xf numFmtId="0" fontId="16" fillId="5" borderId="3" xfId="0" applyFont="1" applyFill="1" applyBorder="1" applyAlignment="1" applyProtection="1">
      <alignment horizontal="center" vertical="center" wrapText="1"/>
      <protection hidden="1"/>
    </xf>
    <xf numFmtId="0" fontId="16" fillId="5" borderId="5" xfId="0" applyFont="1" applyFill="1" applyBorder="1" applyAlignment="1" applyProtection="1">
      <alignment horizontal="center" vertical="center" wrapText="1"/>
      <protection hidden="1"/>
    </xf>
    <xf numFmtId="49" fontId="9" fillId="0" borderId="6" xfId="0" applyNumberFormat="1" applyFont="1" applyBorder="1" applyAlignment="1" applyProtection="1">
      <alignment horizontal="left" vertical="center" wrapText="1" indent="1"/>
      <protection locked="0"/>
    </xf>
    <xf numFmtId="49" fontId="9" fillId="0" borderId="7" xfId="0" applyNumberFormat="1" applyFont="1" applyBorder="1" applyAlignment="1" applyProtection="1">
      <alignment horizontal="left" vertical="center" wrapText="1" indent="1"/>
      <protection locked="0"/>
    </xf>
    <xf numFmtId="49" fontId="9" fillId="0" borderId="10" xfId="0" applyNumberFormat="1" applyFont="1" applyBorder="1" applyAlignment="1" applyProtection="1">
      <alignment horizontal="left" vertical="center" wrapText="1" indent="1"/>
      <protection locked="0"/>
    </xf>
    <xf numFmtId="49" fontId="9" fillId="0" borderId="16" xfId="0" applyNumberFormat="1" applyFont="1" applyBorder="1" applyAlignment="1" applyProtection="1">
      <alignment horizontal="left" vertical="center" wrapText="1" indent="1"/>
      <protection locked="0"/>
    </xf>
    <xf numFmtId="49" fontId="9" fillId="0" borderId="17" xfId="0" applyNumberFormat="1" applyFont="1" applyBorder="1" applyAlignment="1" applyProtection="1">
      <alignment horizontal="left" vertical="center" wrapText="1" indent="1"/>
      <protection locked="0"/>
    </xf>
    <xf numFmtId="49" fontId="9" fillId="0" borderId="20" xfId="0" applyNumberFormat="1" applyFont="1" applyBorder="1" applyAlignment="1" applyProtection="1">
      <alignment horizontal="left" vertical="center" wrapText="1" indent="1"/>
      <protection locked="0"/>
    </xf>
    <xf numFmtId="49" fontId="9" fillId="0" borderId="21" xfId="0" applyNumberFormat="1" applyFont="1" applyBorder="1" applyAlignment="1" applyProtection="1">
      <alignment horizontal="left" vertical="center" wrapText="1" indent="1"/>
      <protection locked="0"/>
    </xf>
    <xf numFmtId="49" fontId="9" fillId="0" borderId="22" xfId="0" applyNumberFormat="1" applyFont="1" applyBorder="1" applyAlignment="1" applyProtection="1">
      <alignment horizontal="left" vertical="center" wrapText="1" indent="1"/>
      <protection locked="0"/>
    </xf>
    <xf numFmtId="49" fontId="9" fillId="0" borderId="26" xfId="0" applyNumberFormat="1" applyFont="1" applyBorder="1" applyAlignment="1" applyProtection="1">
      <alignment horizontal="left" vertical="center" wrapText="1" indent="1"/>
      <protection locked="0"/>
    </xf>
    <xf numFmtId="0" fontId="9" fillId="0" borderId="31" xfId="0" applyFont="1" applyBorder="1" applyAlignment="1" applyProtection="1">
      <alignment horizontal="left" vertical="center" wrapText="1"/>
      <protection hidden="1"/>
    </xf>
    <xf numFmtId="0" fontId="9" fillId="0" borderId="32" xfId="0" applyFont="1" applyBorder="1" applyAlignment="1" applyProtection="1">
      <alignment horizontal="left" vertical="center" wrapText="1"/>
      <protection hidden="1"/>
    </xf>
    <xf numFmtId="0" fontId="9" fillId="0" borderId="33" xfId="0" applyFont="1" applyBorder="1" applyAlignment="1" applyProtection="1">
      <alignment horizontal="left" vertical="center" wrapText="1"/>
      <protection hidden="1"/>
    </xf>
    <xf numFmtId="0" fontId="11" fillId="0" borderId="32"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7" fillId="0" borderId="0" xfId="1" applyAlignment="1" applyProtection="1">
      <alignment horizontal="left" vertical="center" wrapText="1"/>
      <protection hidden="1"/>
    </xf>
    <xf numFmtId="4" fontId="11" fillId="4" borderId="2" xfId="0" applyNumberFormat="1" applyFont="1" applyFill="1" applyBorder="1" applyAlignment="1" applyProtection="1">
      <alignment horizontal="center" vertical="center"/>
      <protection hidden="1"/>
    </xf>
    <xf numFmtId="4" fontId="11" fillId="4" borderId="3" xfId="0" applyNumberFormat="1" applyFont="1" applyFill="1" applyBorder="1" applyAlignment="1" applyProtection="1">
      <alignment horizontal="center" vertical="center"/>
      <protection hidden="1"/>
    </xf>
    <xf numFmtId="4" fontId="11" fillId="4" borderId="5" xfId="0" applyNumberFormat="1" applyFont="1" applyFill="1" applyBorder="1" applyAlignment="1" applyProtection="1">
      <alignment horizontal="center" vertical="center"/>
      <protection hidden="1"/>
    </xf>
    <xf numFmtId="0" fontId="23" fillId="3" borderId="50" xfId="0" applyFont="1" applyFill="1" applyBorder="1" applyAlignment="1" applyProtection="1">
      <alignment horizontal="left" vertical="center" indent="1"/>
      <protection hidden="1"/>
    </xf>
    <xf numFmtId="0" fontId="26" fillId="3" borderId="50" xfId="0" applyFont="1" applyFill="1" applyBorder="1" applyAlignment="1" applyProtection="1">
      <alignment horizontal="right" vertical="center"/>
      <protection hidden="1"/>
    </xf>
    <xf numFmtId="17" fontId="26" fillId="3" borderId="50" xfId="0" applyNumberFormat="1" applyFont="1" applyFill="1" applyBorder="1" applyAlignment="1" applyProtection="1">
      <alignment horizontal="left" vertical="center"/>
      <protection hidden="1"/>
    </xf>
    <xf numFmtId="0" fontId="20" fillId="0" borderId="0" xfId="0" applyFont="1" applyAlignment="1" applyProtection="1">
      <alignment horizontal="left" vertical="center"/>
      <protection hidden="1"/>
    </xf>
    <xf numFmtId="0" fontId="8" fillId="5" borderId="0" xfId="0" applyFont="1" applyFill="1" applyAlignment="1" applyProtection="1">
      <alignment horizontal="left" vertical="center"/>
      <protection hidden="1"/>
    </xf>
    <xf numFmtId="49" fontId="8" fillId="5" borderId="2" xfId="0" applyNumberFormat="1" applyFont="1" applyFill="1" applyBorder="1" applyAlignment="1" applyProtection="1">
      <alignment horizontal="left" vertical="center" indent="1"/>
      <protection hidden="1"/>
    </xf>
    <xf numFmtId="49" fontId="3" fillId="0" borderId="3" xfId="0" applyNumberFormat="1" applyFont="1" applyFill="1" applyBorder="1" applyAlignment="1" applyProtection="1">
      <alignment horizontal="left" vertical="center" indent="1"/>
      <protection locked="0"/>
    </xf>
    <xf numFmtId="49" fontId="3" fillId="0" borderId="5" xfId="0" applyNumberFormat="1" applyFont="1" applyFill="1" applyBorder="1" applyAlignment="1" applyProtection="1">
      <alignment horizontal="left" vertical="center" indent="1"/>
      <protection locked="0"/>
    </xf>
    <xf numFmtId="0" fontId="14" fillId="0" borderId="0" xfId="0" applyFont="1" applyFill="1" applyAlignment="1" applyProtection="1">
      <alignment vertical="center"/>
      <protection hidden="1"/>
    </xf>
    <xf numFmtId="0" fontId="7" fillId="0" borderId="19" xfId="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0" fontId="9" fillId="0" borderId="18" xfId="0" applyFont="1" applyBorder="1" applyAlignment="1" applyProtection="1">
      <alignment horizontal="left" vertical="center" wrapText="1"/>
      <protection hidden="1"/>
    </xf>
    <xf numFmtId="0" fontId="8" fillId="5" borderId="0" xfId="0" applyFont="1" applyFill="1" applyBorder="1" applyAlignment="1" applyProtection="1">
      <alignment vertical="center"/>
      <protection hidden="1"/>
    </xf>
    <xf numFmtId="0" fontId="11" fillId="0" borderId="12" xfId="0" applyFont="1" applyBorder="1" applyAlignment="1" applyProtection="1">
      <alignment horizontal="left" vertical="center"/>
      <protection hidden="1"/>
    </xf>
    <xf numFmtId="0" fontId="9" fillId="0" borderId="14"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11" fillId="0" borderId="17" xfId="0" applyFont="1" applyBorder="1" applyAlignment="1" applyProtection="1">
      <alignment horizontal="left" vertical="center"/>
      <protection hidden="1"/>
    </xf>
    <xf numFmtId="0" fontId="11" fillId="0" borderId="12" xfId="0" applyFont="1" applyBorder="1" applyAlignment="1" applyProtection="1">
      <alignment horizontal="left" vertical="center" wrapText="1"/>
      <protection hidden="1"/>
    </xf>
    <xf numFmtId="0" fontId="9" fillId="0" borderId="58" xfId="0" applyFont="1" applyBorder="1" applyAlignment="1" applyProtection="1">
      <alignment horizontal="left" vertical="center" wrapText="1"/>
      <protection hidden="1"/>
    </xf>
    <xf numFmtId="0" fontId="18" fillId="0" borderId="45" xfId="0" applyFont="1" applyBorder="1" applyAlignment="1" applyProtection="1">
      <alignment horizontal="left" vertical="center" wrapText="1" indent="1"/>
      <protection locked="0"/>
    </xf>
    <xf numFmtId="0" fontId="18" fillId="0" borderId="50" xfId="0" applyFont="1" applyBorder="1" applyAlignment="1" applyProtection="1">
      <alignment horizontal="left" vertical="center" wrapText="1" indent="1"/>
      <protection locked="0"/>
    </xf>
    <xf numFmtId="0" fontId="18" fillId="0" borderId="54" xfId="0" applyFont="1" applyBorder="1" applyAlignment="1" applyProtection="1">
      <alignment horizontal="left" vertical="center" wrapText="1" indent="1"/>
      <protection locked="0"/>
    </xf>
    <xf numFmtId="0" fontId="18" fillId="0" borderId="29" xfId="0" applyFont="1" applyBorder="1" applyAlignment="1" applyProtection="1">
      <alignment horizontal="left" vertical="center" wrapText="1" indent="1"/>
      <protection locked="0"/>
    </xf>
    <xf numFmtId="0" fontId="18" fillId="0" borderId="0" xfId="0" applyFont="1" applyBorder="1" applyAlignment="1" applyProtection="1">
      <alignment horizontal="left" vertical="center" wrapText="1" indent="1"/>
      <protection locked="0"/>
    </xf>
    <xf numFmtId="0" fontId="18" fillId="0" borderId="40" xfId="0" applyFont="1" applyBorder="1" applyAlignment="1" applyProtection="1">
      <alignment horizontal="left" vertical="center" wrapText="1" indent="1"/>
      <protection locked="0"/>
    </xf>
    <xf numFmtId="0" fontId="18" fillId="0" borderId="37" xfId="0" applyFont="1" applyBorder="1" applyAlignment="1" applyProtection="1">
      <alignment horizontal="left" vertical="center" wrapText="1" indent="1"/>
      <protection locked="0"/>
    </xf>
    <xf numFmtId="0" fontId="18" fillId="0" borderId="1" xfId="0" applyFont="1" applyBorder="1" applyAlignment="1" applyProtection="1">
      <alignment horizontal="left" vertical="center" wrapText="1" indent="1"/>
      <protection locked="0"/>
    </xf>
    <xf numFmtId="0" fontId="18" fillId="0" borderId="41" xfId="0" applyFont="1" applyBorder="1" applyAlignment="1" applyProtection="1">
      <alignment horizontal="left" vertical="center" wrapText="1" indent="1"/>
      <protection locked="0"/>
    </xf>
    <xf numFmtId="49" fontId="9" fillId="0" borderId="31" xfId="0" applyNumberFormat="1" applyFont="1" applyBorder="1" applyAlignment="1" applyProtection="1">
      <alignment vertical="center"/>
      <protection locked="0"/>
    </xf>
    <xf numFmtId="49" fontId="9" fillId="0" borderId="32" xfId="0" applyNumberFormat="1" applyFont="1" applyBorder="1" applyAlignment="1" applyProtection="1">
      <alignment vertical="center"/>
      <protection locked="0"/>
    </xf>
    <xf numFmtId="49" fontId="9" fillId="0" borderId="33" xfId="0" applyNumberFormat="1" applyFont="1" applyBorder="1" applyAlignment="1" applyProtection="1">
      <alignment vertical="center"/>
      <protection locked="0"/>
    </xf>
    <xf numFmtId="49" fontId="9" fillId="0" borderId="24" xfId="0" applyNumberFormat="1" applyFont="1" applyBorder="1" applyAlignment="1" applyProtection="1">
      <alignment vertical="center"/>
      <protection locked="0"/>
    </xf>
    <xf numFmtId="49" fontId="9" fillId="0" borderId="22" xfId="0" applyNumberFormat="1" applyFont="1" applyBorder="1" applyAlignment="1" applyProtection="1">
      <alignment vertical="center"/>
      <protection locked="0"/>
    </xf>
    <xf numFmtId="49" fontId="9" fillId="0" borderId="23" xfId="0" applyNumberFormat="1" applyFont="1" applyBorder="1" applyAlignment="1" applyProtection="1">
      <alignment vertical="center"/>
      <protection locked="0"/>
    </xf>
    <xf numFmtId="15" fontId="11" fillId="5" borderId="38" xfId="0" applyNumberFormat="1" applyFont="1" applyFill="1" applyBorder="1" applyAlignment="1" applyProtection="1">
      <alignment horizontal="left" vertical="center" indent="1"/>
      <protection hidden="1"/>
    </xf>
    <xf numFmtId="49" fontId="8" fillId="2" borderId="2" xfId="0" applyNumberFormat="1" applyFont="1" applyFill="1" applyBorder="1" applyAlignment="1" applyProtection="1">
      <alignment horizontal="left" vertical="center" indent="1"/>
      <protection hidden="1"/>
    </xf>
    <xf numFmtId="49" fontId="8" fillId="2" borderId="3" xfId="0" applyNumberFormat="1" applyFont="1" applyFill="1" applyBorder="1" applyAlignment="1" applyProtection="1">
      <alignment horizontal="left" vertical="center" indent="1"/>
      <protection hidden="1"/>
    </xf>
    <xf numFmtId="49" fontId="8" fillId="2" borderId="27" xfId="0" applyNumberFormat="1" applyFont="1" applyFill="1" applyBorder="1" applyAlignment="1" applyProtection="1">
      <alignment horizontal="left" vertical="center" indent="1"/>
      <protection hidden="1"/>
    </xf>
    <xf numFmtId="164" fontId="18" fillId="0" borderId="42" xfId="0" applyNumberFormat="1" applyFont="1" applyBorder="1" applyProtection="1">
      <protection locked="0"/>
    </xf>
    <xf numFmtId="164" fontId="18" fillId="0" borderId="51" xfId="0" applyNumberFormat="1" applyFont="1" applyBorder="1" applyProtection="1">
      <protection locked="0"/>
    </xf>
    <xf numFmtId="164" fontId="9" fillId="0" borderId="51" xfId="0" applyNumberFormat="1" applyFont="1" applyBorder="1" applyAlignment="1" applyProtection="1">
      <alignment vertical="center"/>
      <protection locked="0"/>
    </xf>
    <xf numFmtId="164" fontId="18" fillId="0" borderId="47" xfId="0" applyNumberFormat="1" applyFont="1" applyBorder="1" applyProtection="1">
      <protection locked="0"/>
    </xf>
    <xf numFmtId="164" fontId="18" fillId="0" borderId="48" xfId="0" applyNumberFormat="1" applyFont="1" applyBorder="1" applyProtection="1">
      <protection locked="0"/>
    </xf>
    <xf numFmtId="164" fontId="9" fillId="0" borderId="48" xfId="0" applyNumberFormat="1" applyFont="1" applyBorder="1" applyAlignment="1" applyProtection="1">
      <alignment vertical="center"/>
      <protection locked="0"/>
    </xf>
    <xf numFmtId="0" fontId="11" fillId="5" borderId="42" xfId="0"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indent="1"/>
      <protection hidden="1"/>
    </xf>
    <xf numFmtId="0" fontId="3" fillId="0" borderId="3" xfId="0" applyNumberFormat="1" applyFont="1" applyFill="1" applyBorder="1" applyAlignment="1" applyProtection="1">
      <alignment horizontal="left" vertical="center" indent="1"/>
      <protection hidden="1"/>
    </xf>
    <xf numFmtId="0" fontId="3" fillId="0" borderId="5" xfId="0" applyNumberFormat="1" applyFont="1" applyFill="1" applyBorder="1" applyAlignment="1" applyProtection="1">
      <alignment horizontal="left" vertical="center" indent="1"/>
      <protection hidden="1"/>
    </xf>
    <xf numFmtId="0" fontId="7" fillId="0" borderId="0" xfId="1" applyFill="1" applyBorder="1" applyAlignment="1" applyProtection="1">
      <alignment vertical="center"/>
      <protection hidden="1"/>
    </xf>
    <xf numFmtId="0" fontId="9" fillId="0" borderId="0" xfId="0" applyFont="1" applyFill="1" applyBorder="1" applyAlignment="1" applyProtection="1">
      <alignment vertical="center"/>
      <protection hidden="1"/>
    </xf>
    <xf numFmtId="166" fontId="9" fillId="4" borderId="59" xfId="0" applyNumberFormat="1" applyFont="1" applyFill="1" applyBorder="1" applyAlignment="1" applyProtection="1">
      <alignment horizontal="center" vertical="center"/>
      <protection hidden="1"/>
    </xf>
    <xf numFmtId="166" fontId="9" fillId="4" borderId="28" xfId="0" applyNumberFormat="1" applyFont="1" applyFill="1" applyBorder="1" applyAlignment="1" applyProtection="1">
      <alignment horizontal="center" vertical="center"/>
      <protection hidden="1"/>
    </xf>
    <xf numFmtId="166" fontId="9" fillId="4" borderId="43" xfId="0" applyNumberFormat="1" applyFont="1" applyFill="1" applyBorder="1" applyAlignment="1" applyProtection="1">
      <alignment horizontal="center" vertical="center"/>
      <protection hidden="1"/>
    </xf>
    <xf numFmtId="0" fontId="8" fillId="5" borderId="48" xfId="0" applyFont="1" applyFill="1" applyBorder="1" applyAlignment="1" applyProtection="1">
      <alignment horizontal="center" vertical="center"/>
      <protection hidden="1"/>
    </xf>
    <xf numFmtId="0" fontId="0" fillId="0" borderId="48" xfId="0" applyBorder="1" applyAlignment="1">
      <alignment horizontal="center" vertical="center"/>
    </xf>
  </cellXfs>
  <cellStyles count="2">
    <cellStyle name="Hyperlink" xfId="1" builtinId="8"/>
    <cellStyle name="Normal" xfId="0" builtinId="0"/>
  </cellStyles>
  <dxfs count="18">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
      <font>
        <u/>
        <color rgb="FFC00000"/>
      </font>
      <fill>
        <patternFill>
          <bgColor theme="4" tint="0.59996337778862885"/>
        </patternFill>
      </fill>
    </dxf>
    <dxf>
      <font>
        <u/>
        <color rgb="FFC00000"/>
      </font>
      <fill>
        <patternFill>
          <bgColor theme="4" tint="0.59996337778862885"/>
        </patternFill>
      </fill>
    </dxf>
    <dxf>
      <font>
        <u/>
        <color rgb="FFC00000"/>
      </font>
      <fill>
        <patternFill>
          <bgColor theme="4" tint="0.59996337778862885"/>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5D9F1"/>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174171</xdr:colOff>
      <xdr:row>10</xdr:row>
      <xdr:rowOff>31749</xdr:rowOff>
    </xdr:from>
    <xdr:to>
      <xdr:col>3</xdr:col>
      <xdr:colOff>3266</xdr:colOff>
      <xdr:row>18</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905691" y="3384549"/>
          <a:ext cx="194855" cy="2406651"/>
        </a:xfrm>
        <a:prstGeom prst="leftBrace">
          <a:avLst>
            <a:gd name="adj1" fmla="val 63889"/>
            <a:gd name="adj2" fmla="val 50000"/>
          </a:avLst>
        </a:prstGeom>
        <a:noFill/>
        <a:ln w="19050">
          <a:solidFill>
            <a:schemeClr val="tx2"/>
          </a:solidFill>
          <a:round/>
          <a:headEnd/>
          <a:tailEnd/>
        </a:ln>
        <a:extLst/>
      </xdr:spPr>
    </xdr:sp>
    <xdr:clientData/>
  </xdr:twoCellAnchor>
  <xdr:twoCellAnchor editAs="oneCell">
    <xdr:from>
      <xdr:col>25</xdr:col>
      <xdr:colOff>1</xdr:colOff>
      <xdr:row>0</xdr:row>
      <xdr:rowOff>0</xdr:rowOff>
    </xdr:from>
    <xdr:to>
      <xdr:col>33</xdr:col>
      <xdr:colOff>1</xdr:colOff>
      <xdr:row>3</xdr:row>
      <xdr:rowOff>67141</xdr:rowOff>
    </xdr:to>
    <xdr:pic>
      <xdr:nvPicPr>
        <xdr:cNvPr id="4" name="Picture 3"/>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67141</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id="1" name="VATCode" displayName="VATCode" ref="A1:A9" totalsRowShown="0" headerRowDxfId="11" dataDxfId="10">
  <autoFilter ref="A1:A9"/>
  <tableColumns count="1">
    <tableColumn id="1" name="VAT Code" dataDxfId="9"/>
  </tableColumns>
  <tableStyleInfo name="TableStyleLight9" showFirstColumn="0" showLastColumn="0" showRowStripes="1" showColumnStripes="0"/>
</table>
</file>

<file path=xl/tables/table2.xml><?xml version="1.0" encoding="utf-8"?>
<table xmlns="http://schemas.openxmlformats.org/spreadsheetml/2006/main" id="2" name="ExpType" displayName="ExpType" ref="C1:C30" totalsRowShown="0" headerRowDxfId="8" dataDxfId="7">
  <autoFilter ref="C1:C30"/>
  <sortState ref="C2:C29">
    <sortCondition ref="C1:C29"/>
  </sortState>
  <tableColumns count="1">
    <tableColumn id="1" name="Exp Type" dataDxfId="6"/>
  </tableColumns>
  <tableStyleInfo name="TableStyleLight9" showFirstColumn="0" showLastColumn="0" showRowStripes="1" showColumnStripes="0"/>
</table>
</file>

<file path=xl/tables/table3.xml><?xml version="1.0" encoding="utf-8"?>
<table xmlns="http://schemas.openxmlformats.org/spreadsheetml/2006/main" id="3" name="Organisation" displayName="Organisation" ref="E1:E207" totalsRowShown="0" headerRowDxfId="5" dataDxfId="4">
  <autoFilter ref="E1:E207"/>
  <sortState ref="E2:E206">
    <sortCondition ref="E1:E206"/>
  </sortState>
  <tableColumns count="1">
    <tableColumn id="1" name="Organisation" dataDxfId="3"/>
  </tableColumns>
  <tableStyleInfo name="TableStyleLight9" showFirstColumn="0" showLastColumn="0" showRowStripes="1" showColumnStripes="0"/>
</table>
</file>

<file path=xl/tables/table4.xml><?xml version="1.0" encoding="utf-8"?>
<table xmlns="http://schemas.openxmlformats.org/spreadsheetml/2006/main" id="4" name="Currency" displayName="Currency" ref="G1:G172" totalsRowShown="0" headerRowDxfId="2" dataDxfId="1">
  <autoFilter ref="G1:G172"/>
  <sortState ref="G2:G18">
    <sortCondition ref="G1:G18"/>
  </sortState>
  <tableColumns count="1">
    <tableColumn id="1" name="Currency" dataDxfId="0"/>
  </tableColumns>
  <tableStyleInfo name="TableStyleLight9" showFirstColumn="0" showLastColumn="0" showRowStripes="1" showColumnStripes="0"/>
</table>
</file>

<file path=xl/tables/table5.xml><?xml version="1.0" encoding="utf-8"?>
<table xmlns="http://schemas.openxmlformats.org/spreadsheetml/2006/main" id="5" name="Means" displayName="Means" ref="I1:I19" totalsRowShown="0">
  <autoFilter ref="I1:I19"/>
  <tableColumns count="1">
    <tableColumn id="1" name="Means"/>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e.admin.ox.ac.uk/expenses" TargetMode="External"/><Relationship Id="rId7" Type="http://schemas.openxmlformats.org/officeDocument/2006/relationships/drawing" Target="../drawings/drawing1.xml"/><Relationship Id="rId2" Type="http://schemas.openxmlformats.org/officeDocument/2006/relationships/hyperlink" Target="https://finance.admin.ox.ac.uk/travel-expenses-claimants-guide" TargetMode="External"/><Relationship Id="rId1" Type="http://schemas.openxmlformats.org/officeDocument/2006/relationships/hyperlink" Target="https://finance.admin.ox.ac.uk/claimants-expenses-guidance" TargetMode="External"/><Relationship Id="rId6" Type="http://schemas.openxmlformats.org/officeDocument/2006/relationships/printerSettings" Target="../printerSettings/printerSettings1.bin"/><Relationship Id="rId5" Type="http://schemas.openxmlformats.org/officeDocument/2006/relationships/hyperlink" Target="http://www.xe.com/" TargetMode="External"/><Relationship Id="rId4" Type="http://schemas.openxmlformats.org/officeDocument/2006/relationships/hyperlink" Target="https://finance.admin.ox.ac.uk/accommodation-and-subsistence-expenses-claimants-guid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e.admin.ox.ac.uk/expen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6"/>
  <sheetViews>
    <sheetView showGridLines="0" tabSelected="1" showRuler="0" view="pageLayout" zoomScale="70" zoomScaleNormal="60" zoomScalePageLayoutView="70" workbookViewId="0">
      <selection activeCell="B3" sqref="B3:L3"/>
    </sheetView>
  </sheetViews>
  <sheetFormatPr defaultColWidth="5.28515625" defaultRowHeight="24" customHeight="1" x14ac:dyDescent="0.25"/>
  <cols>
    <col min="39" max="39" width="8.28515625" bestFit="1" customWidth="1"/>
  </cols>
  <sheetData>
    <row r="1" spans="1:33" ht="24" customHeight="1" x14ac:dyDescent="0.25">
      <c r="A1" s="1"/>
      <c r="B1" s="287" t="s">
        <v>689</v>
      </c>
      <c r="C1" s="287"/>
      <c r="D1" s="287"/>
      <c r="E1" s="287"/>
      <c r="F1" s="287"/>
      <c r="G1" s="287"/>
      <c r="H1" s="287"/>
      <c r="I1" s="287"/>
      <c r="J1" s="287"/>
      <c r="K1" s="287"/>
      <c r="L1" s="287"/>
      <c r="M1" s="287"/>
      <c r="N1" s="287"/>
      <c r="O1" s="287"/>
      <c r="P1" s="287"/>
      <c r="Q1" s="287"/>
      <c r="R1" s="287"/>
      <c r="S1" s="287"/>
      <c r="T1" s="287"/>
      <c r="U1" s="287"/>
      <c r="V1" s="287"/>
      <c r="W1" s="287"/>
      <c r="X1" s="2"/>
      <c r="Y1" s="2"/>
      <c r="Z1" s="2"/>
      <c r="AA1" s="2"/>
      <c r="AB1" s="2"/>
      <c r="AC1" s="2"/>
      <c r="AD1" s="2"/>
      <c r="AE1" s="2"/>
      <c r="AF1" s="2"/>
      <c r="AG1" s="2"/>
    </row>
    <row r="2" spans="1:33" ht="24" customHeight="1" x14ac:dyDescent="0.25">
      <c r="A2" s="1"/>
      <c r="B2" s="91" t="s">
        <v>683</v>
      </c>
      <c r="C2" s="91"/>
      <c r="D2" s="91"/>
      <c r="E2" s="91"/>
      <c r="F2" s="91"/>
      <c r="G2" s="91"/>
      <c r="H2" s="91"/>
      <c r="I2" s="91"/>
      <c r="J2" s="91"/>
      <c r="K2" s="91"/>
      <c r="L2" s="91"/>
      <c r="M2" s="91"/>
      <c r="N2" s="91"/>
      <c r="O2" s="91"/>
      <c r="P2" s="91"/>
      <c r="Q2" s="91"/>
      <c r="R2" s="91"/>
      <c r="S2" s="2"/>
      <c r="T2" s="2"/>
      <c r="U2" s="2"/>
      <c r="V2" s="2"/>
      <c r="W2" s="2"/>
      <c r="X2" s="2"/>
      <c r="Y2" s="2"/>
      <c r="Z2" s="2"/>
      <c r="AA2" s="2"/>
      <c r="AB2" s="2"/>
      <c r="AC2" s="2"/>
      <c r="AD2" s="2"/>
      <c r="AE2" s="2"/>
      <c r="AF2" s="2"/>
      <c r="AG2" s="2"/>
    </row>
    <row r="3" spans="1:33" ht="24" customHeight="1" x14ac:dyDescent="0.25">
      <c r="A3" s="1"/>
      <c r="B3" s="111" t="s">
        <v>667</v>
      </c>
      <c r="C3" s="111"/>
      <c r="D3" s="111"/>
      <c r="E3" s="111"/>
      <c r="F3" s="111"/>
      <c r="G3" s="111"/>
      <c r="H3" s="111"/>
      <c r="I3" s="111"/>
      <c r="J3" s="111"/>
      <c r="K3" s="111"/>
      <c r="L3" s="111"/>
      <c r="M3" s="48"/>
      <c r="N3" s="48"/>
      <c r="O3" s="48"/>
      <c r="P3" s="48"/>
      <c r="Q3" s="48"/>
      <c r="R3" s="48"/>
      <c r="S3" s="2"/>
      <c r="T3" s="2"/>
      <c r="U3" s="2"/>
      <c r="V3" s="2"/>
      <c r="W3" s="2"/>
      <c r="X3" s="2"/>
      <c r="Y3" s="2"/>
      <c r="Z3" s="2"/>
      <c r="AA3" s="2"/>
      <c r="AB3" s="2"/>
      <c r="AC3" s="2"/>
      <c r="AD3" s="2"/>
      <c r="AE3" s="2"/>
      <c r="AF3" s="2"/>
      <c r="AG3" s="2"/>
    </row>
    <row r="4" spans="1:33" ht="24" customHeight="1" x14ac:dyDescent="0.25">
      <c r="A4" s="1"/>
      <c r="B4" s="284" t="s">
        <v>694</v>
      </c>
      <c r="C4" s="124"/>
      <c r="D4" s="124"/>
      <c r="E4" s="124"/>
      <c r="F4" s="124"/>
      <c r="G4" s="124"/>
      <c r="H4" s="124"/>
      <c r="I4" s="124"/>
      <c r="J4" s="124"/>
      <c r="K4" s="124"/>
      <c r="L4" s="285"/>
      <c r="M4" s="285"/>
      <c r="N4" s="285"/>
      <c r="O4" s="285"/>
      <c r="P4" s="285"/>
      <c r="Q4" s="285"/>
      <c r="R4" s="285"/>
      <c r="S4" s="285"/>
      <c r="T4" s="285"/>
      <c r="U4" s="285"/>
      <c r="V4" s="286"/>
      <c r="W4" s="3"/>
      <c r="X4" s="3"/>
      <c r="Y4" s="3"/>
      <c r="Z4" s="3"/>
      <c r="AA4" s="3"/>
      <c r="AB4" s="3"/>
      <c r="AC4" s="3"/>
      <c r="AD4" s="3"/>
      <c r="AE4" s="3"/>
      <c r="AF4" s="3"/>
      <c r="AG4" s="3"/>
    </row>
    <row r="5" spans="1:33" ht="24" customHeight="1" x14ac:dyDescent="0.25">
      <c r="A5" s="1"/>
      <c r="B5" s="92" t="s">
        <v>690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row>
    <row r="6" spans="1:33" ht="24" customHeight="1" x14ac:dyDescent="0.25">
      <c r="A6" s="8"/>
      <c r="B6" s="93" t="s">
        <v>1</v>
      </c>
      <c r="C6" s="94"/>
      <c r="D6" s="95"/>
      <c r="E6" s="96"/>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8"/>
    </row>
    <row r="7" spans="1:33" ht="24" customHeight="1" x14ac:dyDescent="0.25">
      <c r="A7" s="8"/>
      <c r="B7" s="99" t="s">
        <v>2</v>
      </c>
      <c r="C7" s="100"/>
      <c r="D7" s="101"/>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7"/>
    </row>
    <row r="8" spans="1:33" ht="24" customHeight="1" x14ac:dyDescent="0.25">
      <c r="A8" s="8"/>
      <c r="B8" s="102"/>
      <c r="C8" s="103"/>
      <c r="D8" s="104"/>
      <c r="E8" s="108"/>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10"/>
    </row>
    <row r="9" spans="1:33" ht="24" customHeight="1" x14ac:dyDescent="0.25">
      <c r="A9" s="9"/>
      <c r="B9" s="88" t="s">
        <v>3</v>
      </c>
      <c r="C9" s="89"/>
      <c r="D9" s="90"/>
      <c r="E9" s="69"/>
      <c r="F9" s="70"/>
      <c r="G9" s="70"/>
      <c r="H9" s="70"/>
      <c r="I9" s="70"/>
      <c r="J9" s="70"/>
      <c r="K9" s="70"/>
      <c r="L9" s="70"/>
      <c r="M9" s="70"/>
      <c r="N9" s="70"/>
      <c r="O9" s="70"/>
      <c r="P9" s="70"/>
      <c r="Q9" s="71"/>
      <c r="R9" s="72" t="s">
        <v>4</v>
      </c>
      <c r="S9" s="72"/>
      <c r="T9" s="73"/>
      <c r="U9" s="74"/>
      <c r="V9" s="70"/>
      <c r="W9" s="70"/>
      <c r="X9" s="70"/>
      <c r="Y9" s="70"/>
      <c r="Z9" s="70"/>
      <c r="AA9" s="70"/>
      <c r="AB9" s="70"/>
      <c r="AC9" s="70"/>
      <c r="AD9" s="70"/>
      <c r="AE9" s="70"/>
      <c r="AF9" s="70"/>
      <c r="AG9" s="75"/>
    </row>
    <row r="10" spans="1:33" ht="24" customHeight="1" x14ac:dyDescent="0.25">
      <c r="A10" s="1"/>
      <c r="B10" s="92" t="s">
        <v>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row>
    <row r="11" spans="1:33" ht="24" customHeight="1" x14ac:dyDescent="0.25">
      <c r="A11" s="1"/>
      <c r="B11" s="121" t="s">
        <v>6</v>
      </c>
      <c r="C11" s="122"/>
      <c r="D11" s="123" t="s">
        <v>7</v>
      </c>
      <c r="E11" s="124"/>
      <c r="F11" s="124"/>
      <c r="G11" s="124"/>
      <c r="H11" s="125"/>
      <c r="I11" s="49"/>
      <c r="J11" s="49"/>
      <c r="K11" s="10" t="s">
        <v>8</v>
      </c>
      <c r="L11" s="50"/>
      <c r="M11" s="50"/>
      <c r="N11" s="10" t="s">
        <v>8</v>
      </c>
      <c r="O11" s="50"/>
      <c r="P11" s="50"/>
      <c r="Q11" s="123" t="s">
        <v>9</v>
      </c>
      <c r="R11" s="124"/>
      <c r="S11" s="124"/>
      <c r="T11" s="124"/>
      <c r="U11" s="124"/>
      <c r="V11" s="125"/>
      <c r="W11" s="50"/>
      <c r="X11" s="49"/>
      <c r="Y11" s="49"/>
      <c r="Z11" s="49"/>
      <c r="AA11" s="49"/>
      <c r="AB11" s="50"/>
      <c r="AC11" s="50"/>
      <c r="AD11" s="50"/>
      <c r="AE11" s="126"/>
      <c r="AF11" s="127"/>
      <c r="AG11" s="128"/>
    </row>
    <row r="12" spans="1:33" ht="24" customHeight="1" x14ac:dyDescent="0.25">
      <c r="A12" s="1"/>
      <c r="B12" s="129" t="s">
        <v>10</v>
      </c>
      <c r="C12" s="130"/>
      <c r="D12" s="116" t="s">
        <v>11</v>
      </c>
      <c r="E12" s="103"/>
      <c r="F12" s="103"/>
      <c r="G12" s="103"/>
      <c r="H12" s="104"/>
      <c r="I12" s="133"/>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20"/>
    </row>
    <row r="13" spans="1:33" ht="24" customHeight="1" x14ac:dyDescent="0.25">
      <c r="A13" s="1"/>
      <c r="B13" s="129"/>
      <c r="C13" s="130"/>
      <c r="D13" s="76" t="s">
        <v>12</v>
      </c>
      <c r="E13" s="77"/>
      <c r="F13" s="77"/>
      <c r="G13" s="77"/>
      <c r="H13" s="78"/>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20"/>
    </row>
    <row r="14" spans="1:33" ht="24" customHeight="1" x14ac:dyDescent="0.25">
      <c r="A14" s="1"/>
      <c r="B14" s="129"/>
      <c r="C14" s="130"/>
      <c r="D14" s="76" t="s">
        <v>13</v>
      </c>
      <c r="E14" s="77"/>
      <c r="F14" s="77"/>
      <c r="G14" s="77"/>
      <c r="H14" s="77"/>
      <c r="I14" s="77"/>
      <c r="J14" s="78"/>
      <c r="K14" s="51"/>
      <c r="L14" s="52"/>
      <c r="M14" s="52"/>
      <c r="N14" s="52"/>
      <c r="O14" s="52"/>
      <c r="P14" s="52"/>
      <c r="Q14" s="52"/>
      <c r="R14" s="52"/>
      <c r="S14" s="52"/>
      <c r="T14" s="52"/>
      <c r="U14" s="52"/>
      <c r="V14" s="52"/>
      <c r="W14" s="52"/>
      <c r="X14" s="52"/>
      <c r="Y14" s="52"/>
      <c r="Z14" s="52"/>
      <c r="AA14" s="52"/>
      <c r="AB14" s="52"/>
      <c r="AC14" s="52"/>
      <c r="AD14" s="52"/>
      <c r="AE14" s="52"/>
      <c r="AF14" s="52"/>
      <c r="AG14" s="53"/>
    </row>
    <row r="15" spans="1:33" ht="24" customHeight="1" x14ac:dyDescent="0.25">
      <c r="A15" s="1"/>
      <c r="B15" s="129"/>
      <c r="C15" s="130"/>
      <c r="D15" s="76" t="s">
        <v>14</v>
      </c>
      <c r="E15" s="77"/>
      <c r="F15" s="77"/>
      <c r="G15" s="77"/>
      <c r="H15" s="77"/>
      <c r="I15" s="77"/>
      <c r="J15" s="78"/>
      <c r="K15" s="112"/>
      <c r="L15" s="113"/>
      <c r="M15" s="113"/>
      <c r="N15" s="113"/>
      <c r="O15" s="113"/>
      <c r="P15" s="113"/>
      <c r="Q15" s="113"/>
      <c r="R15" s="113"/>
      <c r="S15" s="113"/>
      <c r="T15" s="113"/>
      <c r="U15" s="113"/>
      <c r="V15" s="113"/>
      <c r="W15" s="113"/>
      <c r="X15" s="113"/>
      <c r="Y15" s="113"/>
      <c r="Z15" s="113"/>
      <c r="AA15" s="113"/>
      <c r="AB15" s="113"/>
      <c r="AC15" s="113"/>
      <c r="AD15" s="113"/>
      <c r="AE15" s="113"/>
      <c r="AF15" s="113"/>
      <c r="AG15" s="114"/>
    </row>
    <row r="16" spans="1:33" ht="24" customHeight="1" x14ac:dyDescent="0.25">
      <c r="A16" s="1"/>
      <c r="B16" s="129"/>
      <c r="C16" s="130"/>
      <c r="D16" s="115" t="s">
        <v>15</v>
      </c>
      <c r="E16" s="100"/>
      <c r="F16" s="100"/>
      <c r="G16" s="100"/>
      <c r="H16" s="100"/>
      <c r="I16" s="100"/>
      <c r="J16" s="101"/>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8"/>
    </row>
    <row r="17" spans="1:34" ht="24" customHeight="1" x14ac:dyDescent="0.25">
      <c r="A17" s="1"/>
      <c r="B17" s="129"/>
      <c r="C17" s="130"/>
      <c r="D17" s="116"/>
      <c r="E17" s="103"/>
      <c r="F17" s="103"/>
      <c r="G17" s="103"/>
      <c r="H17" s="103"/>
      <c r="I17" s="103"/>
      <c r="J17" s="104"/>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20"/>
    </row>
    <row r="18" spans="1:34" ht="24" customHeight="1" x14ac:dyDescent="0.25">
      <c r="A18" s="1"/>
      <c r="B18" s="131"/>
      <c r="C18" s="132"/>
      <c r="D18" s="134" t="s">
        <v>16</v>
      </c>
      <c r="E18" s="89"/>
      <c r="F18" s="89"/>
      <c r="G18" s="89"/>
      <c r="H18" s="89"/>
      <c r="I18" s="89"/>
      <c r="J18" s="90"/>
      <c r="K18" s="54"/>
      <c r="L18" s="55"/>
      <c r="M18" s="55"/>
      <c r="N18" s="55"/>
      <c r="O18" s="55"/>
      <c r="P18" s="55"/>
      <c r="Q18" s="55"/>
      <c r="R18" s="55"/>
      <c r="S18" s="55"/>
      <c r="T18" s="55"/>
      <c r="U18" s="55"/>
      <c r="V18" s="55"/>
      <c r="W18" s="55"/>
      <c r="X18" s="55"/>
      <c r="Y18" s="55"/>
      <c r="Z18" s="55"/>
      <c r="AA18" s="55"/>
      <c r="AB18" s="55"/>
      <c r="AC18" s="55"/>
      <c r="AD18" s="55"/>
      <c r="AE18" s="55"/>
      <c r="AF18" s="55"/>
      <c r="AG18" s="56"/>
    </row>
    <row r="19" spans="1:34" ht="24" customHeight="1" x14ac:dyDescent="0.25">
      <c r="A19" s="1"/>
      <c r="B19" s="92" t="s">
        <v>686</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row>
    <row r="20" spans="1:34" ht="24" customHeight="1" x14ac:dyDescent="0.25">
      <c r="A20" s="1"/>
      <c r="B20" s="146" t="s">
        <v>17</v>
      </c>
      <c r="C20" s="86"/>
      <c r="D20" s="86"/>
      <c r="E20" s="86" t="s">
        <v>18</v>
      </c>
      <c r="F20" s="86"/>
      <c r="G20" s="86"/>
      <c r="H20" s="86" t="s">
        <v>19</v>
      </c>
      <c r="I20" s="86"/>
      <c r="J20" s="86"/>
      <c r="K20" s="86"/>
      <c r="L20" s="86"/>
      <c r="M20" s="86" t="s">
        <v>20</v>
      </c>
      <c r="N20" s="86"/>
      <c r="O20" s="86"/>
      <c r="P20" s="86"/>
      <c r="Q20" s="86"/>
      <c r="R20" s="86" t="s">
        <v>21</v>
      </c>
      <c r="S20" s="86"/>
      <c r="T20" s="86" t="s">
        <v>22</v>
      </c>
      <c r="U20" s="86"/>
      <c r="V20" s="86" t="s">
        <v>23</v>
      </c>
      <c r="W20" s="86"/>
      <c r="X20" s="86"/>
      <c r="Y20" s="86"/>
      <c r="Z20" s="86" t="s">
        <v>24</v>
      </c>
      <c r="AA20" s="86"/>
      <c r="AB20" s="86" t="s">
        <v>25</v>
      </c>
      <c r="AC20" s="86"/>
      <c r="AD20" s="86" t="s">
        <v>26</v>
      </c>
      <c r="AE20" s="86"/>
      <c r="AF20" s="86"/>
      <c r="AG20" s="87"/>
    </row>
    <row r="21" spans="1:34" ht="24" customHeight="1" x14ac:dyDescent="0.25">
      <c r="A21" s="1"/>
      <c r="B21" s="147"/>
      <c r="C21" s="148"/>
      <c r="D21" s="148"/>
      <c r="E21" s="148"/>
      <c r="F21" s="148"/>
      <c r="G21" s="148"/>
      <c r="H21" s="152"/>
      <c r="I21" s="152"/>
      <c r="J21" s="152"/>
      <c r="K21" s="152"/>
      <c r="L21" s="152"/>
      <c r="M21" s="152"/>
      <c r="N21" s="152"/>
      <c r="O21" s="152"/>
      <c r="P21" s="152"/>
      <c r="Q21" s="152"/>
      <c r="R21" s="85"/>
      <c r="S21" s="85"/>
      <c r="T21" s="151"/>
      <c r="U21" s="151"/>
      <c r="V21" s="151"/>
      <c r="W21" s="151"/>
      <c r="X21" s="151"/>
      <c r="Y21" s="151"/>
      <c r="Z21" s="85" t="s">
        <v>27</v>
      </c>
      <c r="AA21" s="85"/>
      <c r="AB21" s="141"/>
      <c r="AC21" s="141"/>
      <c r="AD21" s="142">
        <f>ROUND((IF(OR(R21="Car",R21="Car +1",R21="Car +2",R21="Car +3",R21="Car +4",R21="M/bike",R21="Cycle"),T21*V21,V21)*IF(Z21="GBP",1,AB21)),2)</f>
        <v>0</v>
      </c>
      <c r="AE21" s="142"/>
      <c r="AF21" s="142"/>
      <c r="AG21" s="143"/>
    </row>
    <row r="22" spans="1:34" ht="24" customHeight="1" x14ac:dyDescent="0.25">
      <c r="A22" s="1"/>
      <c r="B22" s="45">
        <v>1</v>
      </c>
      <c r="C22" s="79" t="s">
        <v>28</v>
      </c>
      <c r="D22" s="79"/>
      <c r="E22" s="79"/>
      <c r="F22" s="79"/>
      <c r="G22" s="79"/>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5"/>
    </row>
    <row r="23" spans="1:34" ht="12" customHeight="1" x14ac:dyDescent="0.25">
      <c r="A23" s="1"/>
      <c r="B23" s="17"/>
      <c r="C23" s="18"/>
      <c r="D23" s="18"/>
      <c r="E23" s="18"/>
      <c r="F23" s="18"/>
      <c r="G23" s="18"/>
      <c r="H23" s="18"/>
      <c r="I23" s="18"/>
      <c r="J23" s="18"/>
      <c r="K23" s="18"/>
      <c r="L23" s="18"/>
      <c r="M23" s="19"/>
      <c r="N23" s="19"/>
      <c r="O23" s="20"/>
      <c r="P23" s="20"/>
      <c r="Q23" s="20"/>
      <c r="R23" s="20"/>
      <c r="S23" s="20"/>
      <c r="T23" s="20"/>
      <c r="U23" s="20"/>
      <c r="V23" s="20"/>
      <c r="W23" s="20"/>
      <c r="X23" s="20"/>
      <c r="Y23" s="20"/>
      <c r="Z23" s="20"/>
      <c r="AA23" s="20"/>
      <c r="AB23" s="20"/>
      <c r="AC23" s="20"/>
      <c r="AD23" s="20"/>
      <c r="AE23" s="20"/>
      <c r="AF23" s="20"/>
      <c r="AG23" s="20"/>
      <c r="AH23" s="21"/>
    </row>
    <row r="24" spans="1:34" ht="24" customHeight="1" x14ac:dyDescent="0.25">
      <c r="A24" s="1"/>
      <c r="B24" s="149"/>
      <c r="C24" s="150"/>
      <c r="D24" s="150"/>
      <c r="E24" s="150"/>
      <c r="F24" s="150"/>
      <c r="G24" s="150"/>
      <c r="H24" s="135"/>
      <c r="I24" s="135"/>
      <c r="J24" s="135"/>
      <c r="K24" s="135"/>
      <c r="L24" s="135"/>
      <c r="M24" s="135"/>
      <c r="N24" s="135"/>
      <c r="O24" s="135"/>
      <c r="P24" s="135"/>
      <c r="Q24" s="135"/>
      <c r="R24" s="136"/>
      <c r="S24" s="136"/>
      <c r="T24" s="137"/>
      <c r="U24" s="137"/>
      <c r="V24" s="137"/>
      <c r="W24" s="137"/>
      <c r="X24" s="137"/>
      <c r="Y24" s="137"/>
      <c r="Z24" s="136" t="s">
        <v>27</v>
      </c>
      <c r="AA24" s="136"/>
      <c r="AB24" s="138"/>
      <c r="AC24" s="138"/>
      <c r="AD24" s="139">
        <f>ROUND((IF(OR(R24="Car",R24="Car +1",R24="Car +2",R24="Car +3",R24="Car +4",R24="M/bike",R24="Cycle"),T24*V24,V24)*IF(Z24="GBP",1,AB24)),2)</f>
        <v>0</v>
      </c>
      <c r="AE24" s="139"/>
      <c r="AF24" s="139"/>
      <c r="AG24" s="140"/>
    </row>
    <row r="25" spans="1:34" ht="24" customHeight="1" x14ac:dyDescent="0.25">
      <c r="A25" s="1"/>
      <c r="B25" s="44" t="s">
        <v>29</v>
      </c>
      <c r="C25" s="79" t="s">
        <v>28</v>
      </c>
      <c r="D25" s="79"/>
      <c r="E25" s="79"/>
      <c r="F25" s="79"/>
      <c r="G25" s="79"/>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5"/>
    </row>
    <row r="26" spans="1:34" ht="12" customHeight="1" x14ac:dyDescent="0.25">
      <c r="A26" s="1"/>
      <c r="B26" s="17"/>
      <c r="C26" s="18"/>
      <c r="D26" s="18"/>
      <c r="E26" s="18"/>
      <c r="F26" s="18"/>
      <c r="G26" s="18"/>
      <c r="H26" s="18"/>
      <c r="I26" s="18"/>
      <c r="J26" s="18"/>
      <c r="K26" s="18"/>
      <c r="L26" s="18"/>
      <c r="M26" s="19"/>
      <c r="N26" s="19"/>
      <c r="O26" s="20"/>
      <c r="P26" s="20"/>
      <c r="Q26" s="20"/>
      <c r="R26" s="20"/>
      <c r="S26" s="20"/>
      <c r="T26" s="20"/>
      <c r="U26" s="20"/>
      <c r="V26" s="20"/>
      <c r="W26" s="20"/>
      <c r="X26" s="20"/>
      <c r="Y26" s="20"/>
      <c r="Z26" s="20"/>
      <c r="AA26" s="20"/>
      <c r="AB26" s="20"/>
      <c r="AC26" s="20"/>
      <c r="AD26" s="20"/>
      <c r="AE26" s="20"/>
      <c r="AF26" s="20"/>
      <c r="AG26" s="20"/>
      <c r="AH26" s="21"/>
    </row>
    <row r="27" spans="1:34" ht="24" customHeight="1" x14ac:dyDescent="0.25">
      <c r="A27" s="1"/>
      <c r="B27" s="149"/>
      <c r="C27" s="150"/>
      <c r="D27" s="150"/>
      <c r="E27" s="150"/>
      <c r="F27" s="150"/>
      <c r="G27" s="150"/>
      <c r="H27" s="135"/>
      <c r="I27" s="135"/>
      <c r="J27" s="135"/>
      <c r="K27" s="135"/>
      <c r="L27" s="135"/>
      <c r="M27" s="135"/>
      <c r="N27" s="135"/>
      <c r="O27" s="135"/>
      <c r="P27" s="135"/>
      <c r="Q27" s="135"/>
      <c r="R27" s="136"/>
      <c r="S27" s="136"/>
      <c r="T27" s="137"/>
      <c r="U27" s="137"/>
      <c r="V27" s="137"/>
      <c r="W27" s="137"/>
      <c r="X27" s="137"/>
      <c r="Y27" s="137"/>
      <c r="Z27" s="136" t="s">
        <v>27</v>
      </c>
      <c r="AA27" s="136"/>
      <c r="AB27" s="138"/>
      <c r="AC27" s="138"/>
      <c r="AD27" s="139">
        <f>ROUND((IF(OR(R27="Car",R27="Car +1",R27="Car +2",R27="Car +3",R27="Car +4",R27="M/bike",R27="Cycle"),T27*V27,V27)*IF(Z27="GBP",1,AB27)),2)</f>
        <v>0</v>
      </c>
      <c r="AE27" s="139"/>
      <c r="AF27" s="139"/>
      <c r="AG27" s="140"/>
    </row>
    <row r="28" spans="1:34" ht="24" customHeight="1" x14ac:dyDescent="0.25">
      <c r="A28" s="1"/>
      <c r="B28" s="44" t="s">
        <v>30</v>
      </c>
      <c r="C28" s="79" t="s">
        <v>28</v>
      </c>
      <c r="D28" s="79"/>
      <c r="E28" s="79"/>
      <c r="F28" s="79"/>
      <c r="G28" s="79"/>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5"/>
    </row>
    <row r="29" spans="1:34" ht="24" customHeight="1" x14ac:dyDescent="0.25">
      <c r="A29" s="1"/>
      <c r="B29" s="153" t="s">
        <v>687</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row>
    <row r="30" spans="1:34" ht="24" customHeight="1" x14ac:dyDescent="0.25">
      <c r="A30" s="1"/>
      <c r="B30" s="63" t="s">
        <v>17</v>
      </c>
      <c r="C30" s="64"/>
      <c r="D30" s="65"/>
      <c r="E30" s="80" t="s">
        <v>18</v>
      </c>
      <c r="F30" s="64"/>
      <c r="G30" s="65"/>
      <c r="H30" s="80" t="s">
        <v>685</v>
      </c>
      <c r="I30" s="64"/>
      <c r="J30" s="64"/>
      <c r="K30" s="64"/>
      <c r="L30" s="64"/>
      <c r="M30" s="64"/>
      <c r="N30" s="64"/>
      <c r="O30" s="64"/>
      <c r="P30" s="64"/>
      <c r="Q30" s="64"/>
      <c r="R30" s="64"/>
      <c r="S30" s="64"/>
      <c r="T30" s="64"/>
      <c r="U30" s="65"/>
      <c r="V30" s="156" t="s">
        <v>23</v>
      </c>
      <c r="W30" s="156"/>
      <c r="X30" s="156"/>
      <c r="Y30" s="156"/>
      <c r="Z30" s="156" t="s">
        <v>24</v>
      </c>
      <c r="AA30" s="156"/>
      <c r="AB30" s="156" t="s">
        <v>25</v>
      </c>
      <c r="AC30" s="156" t="s">
        <v>25</v>
      </c>
      <c r="AD30" s="154" t="s">
        <v>26</v>
      </c>
      <c r="AE30" s="154"/>
      <c r="AF30" s="154"/>
      <c r="AG30" s="155"/>
    </row>
    <row r="31" spans="1:34" ht="24" customHeight="1" x14ac:dyDescent="0.25">
      <c r="A31" s="1"/>
      <c r="B31" s="66"/>
      <c r="C31" s="67"/>
      <c r="D31" s="68"/>
      <c r="E31" s="84"/>
      <c r="F31" s="67"/>
      <c r="G31" s="68"/>
      <c r="H31" s="81"/>
      <c r="I31" s="82"/>
      <c r="J31" s="82"/>
      <c r="K31" s="82"/>
      <c r="L31" s="82"/>
      <c r="M31" s="82"/>
      <c r="N31" s="82"/>
      <c r="O31" s="82"/>
      <c r="P31" s="82"/>
      <c r="Q31" s="82"/>
      <c r="R31" s="82"/>
      <c r="S31" s="82"/>
      <c r="T31" s="82"/>
      <c r="U31" s="83"/>
      <c r="V31" s="151"/>
      <c r="W31" s="151"/>
      <c r="X31" s="151"/>
      <c r="Y31" s="151"/>
      <c r="Z31" s="85" t="s">
        <v>27</v>
      </c>
      <c r="AA31" s="85"/>
      <c r="AB31" s="141"/>
      <c r="AC31" s="141"/>
      <c r="AD31" s="142">
        <f>ROUND(IF(Z31="GBP",V31,V31*AB31),2)</f>
        <v>0</v>
      </c>
      <c r="AE31" s="142"/>
      <c r="AF31" s="142"/>
      <c r="AG31" s="143"/>
    </row>
    <row r="32" spans="1:34" ht="24" customHeight="1" x14ac:dyDescent="0.25">
      <c r="A32" s="1"/>
      <c r="B32" s="66"/>
      <c r="C32" s="67"/>
      <c r="D32" s="68"/>
      <c r="E32" s="84"/>
      <c r="F32" s="67"/>
      <c r="G32" s="68"/>
      <c r="H32" s="81"/>
      <c r="I32" s="82"/>
      <c r="J32" s="82"/>
      <c r="K32" s="82"/>
      <c r="L32" s="82"/>
      <c r="M32" s="82"/>
      <c r="N32" s="82"/>
      <c r="O32" s="82"/>
      <c r="P32" s="82"/>
      <c r="Q32" s="82"/>
      <c r="R32" s="82"/>
      <c r="S32" s="82"/>
      <c r="T32" s="82"/>
      <c r="U32" s="83"/>
      <c r="V32" s="151"/>
      <c r="W32" s="151"/>
      <c r="X32" s="151"/>
      <c r="Y32" s="151"/>
      <c r="Z32" s="85" t="s">
        <v>27</v>
      </c>
      <c r="AA32" s="85"/>
      <c r="AB32" s="141"/>
      <c r="AC32" s="141"/>
      <c r="AD32" s="142">
        <f>ROUND(IF(Z32="GBP",V32,V32*AB32),2)</f>
        <v>0</v>
      </c>
      <c r="AE32" s="142"/>
      <c r="AF32" s="142"/>
      <c r="AG32" s="143"/>
    </row>
    <row r="33" spans="1:34" ht="24" customHeight="1" x14ac:dyDescent="0.25">
      <c r="A33" s="1"/>
      <c r="B33" s="66"/>
      <c r="C33" s="67"/>
      <c r="D33" s="68"/>
      <c r="E33" s="84"/>
      <c r="F33" s="67"/>
      <c r="G33" s="68"/>
      <c r="H33" s="81"/>
      <c r="I33" s="82"/>
      <c r="J33" s="82"/>
      <c r="K33" s="82"/>
      <c r="L33" s="82"/>
      <c r="M33" s="82"/>
      <c r="N33" s="82"/>
      <c r="O33" s="82"/>
      <c r="P33" s="82"/>
      <c r="Q33" s="82"/>
      <c r="R33" s="82"/>
      <c r="S33" s="82"/>
      <c r="T33" s="82"/>
      <c r="U33" s="83"/>
      <c r="V33" s="151"/>
      <c r="W33" s="151"/>
      <c r="X33" s="151"/>
      <c r="Y33" s="151"/>
      <c r="Z33" s="85" t="s">
        <v>27</v>
      </c>
      <c r="AA33" s="85"/>
      <c r="AB33" s="141"/>
      <c r="AC33" s="141"/>
      <c r="AD33" s="142">
        <f t="shared" ref="AD33:AD38" si="0">ROUND(IF(Z33="GBP",V33,V33*AB33),2)</f>
        <v>0</v>
      </c>
      <c r="AE33" s="142"/>
      <c r="AF33" s="142"/>
      <c r="AG33" s="143"/>
    </row>
    <row r="34" spans="1:34" ht="24" customHeight="1" x14ac:dyDescent="0.25">
      <c r="A34" s="1"/>
      <c r="B34" s="66"/>
      <c r="C34" s="67"/>
      <c r="D34" s="68"/>
      <c r="E34" s="84"/>
      <c r="F34" s="67"/>
      <c r="G34" s="68"/>
      <c r="H34" s="81"/>
      <c r="I34" s="82"/>
      <c r="J34" s="82"/>
      <c r="K34" s="82"/>
      <c r="L34" s="82"/>
      <c r="M34" s="82"/>
      <c r="N34" s="82"/>
      <c r="O34" s="82"/>
      <c r="P34" s="82"/>
      <c r="Q34" s="82"/>
      <c r="R34" s="82"/>
      <c r="S34" s="82"/>
      <c r="T34" s="82"/>
      <c r="U34" s="83"/>
      <c r="V34" s="151"/>
      <c r="W34" s="151"/>
      <c r="X34" s="151"/>
      <c r="Y34" s="151"/>
      <c r="Z34" s="85" t="s">
        <v>27</v>
      </c>
      <c r="AA34" s="85"/>
      <c r="AB34" s="141"/>
      <c r="AC34" s="141"/>
      <c r="AD34" s="142">
        <f t="shared" si="0"/>
        <v>0</v>
      </c>
      <c r="AE34" s="142"/>
      <c r="AF34" s="142"/>
      <c r="AG34" s="143"/>
    </row>
    <row r="35" spans="1:34" ht="24" customHeight="1" x14ac:dyDescent="0.25">
      <c r="A35" s="1"/>
      <c r="B35" s="66"/>
      <c r="C35" s="67"/>
      <c r="D35" s="68"/>
      <c r="E35" s="84"/>
      <c r="F35" s="67"/>
      <c r="G35" s="68"/>
      <c r="H35" s="81"/>
      <c r="I35" s="82"/>
      <c r="J35" s="82"/>
      <c r="K35" s="82"/>
      <c r="L35" s="82"/>
      <c r="M35" s="82"/>
      <c r="N35" s="82"/>
      <c r="O35" s="82"/>
      <c r="P35" s="82"/>
      <c r="Q35" s="82"/>
      <c r="R35" s="82"/>
      <c r="S35" s="82"/>
      <c r="T35" s="82"/>
      <c r="U35" s="83"/>
      <c r="V35" s="151"/>
      <c r="W35" s="151"/>
      <c r="X35" s="151"/>
      <c r="Y35" s="151"/>
      <c r="Z35" s="85" t="s">
        <v>27</v>
      </c>
      <c r="AA35" s="85"/>
      <c r="AB35" s="141"/>
      <c r="AC35" s="141"/>
      <c r="AD35" s="142">
        <f t="shared" si="0"/>
        <v>0</v>
      </c>
      <c r="AE35" s="142"/>
      <c r="AF35" s="142"/>
      <c r="AG35" s="143"/>
    </row>
    <row r="36" spans="1:34" ht="24" customHeight="1" x14ac:dyDescent="0.25">
      <c r="A36" s="1"/>
      <c r="B36" s="66"/>
      <c r="C36" s="67"/>
      <c r="D36" s="68"/>
      <c r="E36" s="84"/>
      <c r="F36" s="67"/>
      <c r="G36" s="68"/>
      <c r="H36" s="81"/>
      <c r="I36" s="82"/>
      <c r="J36" s="82"/>
      <c r="K36" s="82"/>
      <c r="L36" s="82"/>
      <c r="M36" s="82"/>
      <c r="N36" s="82"/>
      <c r="O36" s="82"/>
      <c r="P36" s="82"/>
      <c r="Q36" s="82"/>
      <c r="R36" s="82"/>
      <c r="S36" s="82"/>
      <c r="T36" s="82"/>
      <c r="U36" s="83"/>
      <c r="V36" s="151"/>
      <c r="W36" s="151"/>
      <c r="X36" s="151"/>
      <c r="Y36" s="151"/>
      <c r="Z36" s="85" t="s">
        <v>27</v>
      </c>
      <c r="AA36" s="85"/>
      <c r="AB36" s="141"/>
      <c r="AC36" s="141"/>
      <c r="AD36" s="142">
        <f t="shared" si="0"/>
        <v>0</v>
      </c>
      <c r="AE36" s="142"/>
      <c r="AF36" s="142"/>
      <c r="AG36" s="143"/>
    </row>
    <row r="37" spans="1:34" ht="24" customHeight="1" x14ac:dyDescent="0.25">
      <c r="A37" s="1"/>
      <c r="B37" s="66"/>
      <c r="C37" s="67"/>
      <c r="D37" s="68"/>
      <c r="E37" s="84"/>
      <c r="F37" s="67"/>
      <c r="G37" s="68"/>
      <c r="H37" s="81"/>
      <c r="I37" s="82"/>
      <c r="J37" s="82"/>
      <c r="K37" s="82"/>
      <c r="L37" s="82"/>
      <c r="M37" s="82"/>
      <c r="N37" s="82"/>
      <c r="O37" s="82"/>
      <c r="P37" s="82"/>
      <c r="Q37" s="82"/>
      <c r="R37" s="82"/>
      <c r="S37" s="82"/>
      <c r="T37" s="82"/>
      <c r="U37" s="83"/>
      <c r="V37" s="151"/>
      <c r="W37" s="151"/>
      <c r="X37" s="151"/>
      <c r="Y37" s="151"/>
      <c r="Z37" s="85" t="s">
        <v>27</v>
      </c>
      <c r="AA37" s="85"/>
      <c r="AB37" s="141"/>
      <c r="AC37" s="141"/>
      <c r="AD37" s="142">
        <f t="shared" si="0"/>
        <v>0</v>
      </c>
      <c r="AE37" s="142"/>
      <c r="AF37" s="142"/>
      <c r="AG37" s="143"/>
    </row>
    <row r="38" spans="1:34" ht="24" customHeight="1" x14ac:dyDescent="0.25">
      <c r="A38" s="1"/>
      <c r="B38" s="167"/>
      <c r="C38" s="168"/>
      <c r="D38" s="169"/>
      <c r="E38" s="190"/>
      <c r="F38" s="168"/>
      <c r="G38" s="169"/>
      <c r="H38" s="199"/>
      <c r="I38" s="200"/>
      <c r="J38" s="200"/>
      <c r="K38" s="200"/>
      <c r="L38" s="200"/>
      <c r="M38" s="200"/>
      <c r="N38" s="200"/>
      <c r="O38" s="200"/>
      <c r="P38" s="200"/>
      <c r="Q38" s="200"/>
      <c r="R38" s="200"/>
      <c r="S38" s="200"/>
      <c r="T38" s="200"/>
      <c r="U38" s="201"/>
      <c r="V38" s="164"/>
      <c r="W38" s="164"/>
      <c r="X38" s="164"/>
      <c r="Y38" s="164"/>
      <c r="Z38" s="165" t="s">
        <v>27</v>
      </c>
      <c r="AA38" s="165"/>
      <c r="AB38" s="166"/>
      <c r="AC38" s="166"/>
      <c r="AD38" s="157">
        <f t="shared" si="0"/>
        <v>0</v>
      </c>
      <c r="AE38" s="157"/>
      <c r="AF38" s="157"/>
      <c r="AG38" s="158"/>
    </row>
    <row r="39" spans="1:34" ht="24" customHeight="1" x14ac:dyDescent="0.25">
      <c r="A39" s="1"/>
      <c r="B39" s="159" t="s">
        <v>31</v>
      </c>
      <c r="C39" s="159"/>
      <c r="D39" s="159"/>
      <c r="E39" s="159"/>
      <c r="F39" s="159"/>
      <c r="G39" s="159"/>
      <c r="H39" s="159"/>
      <c r="I39" s="159"/>
      <c r="J39" s="159"/>
      <c r="K39" s="159"/>
      <c r="L39" s="159"/>
      <c r="M39" s="159"/>
      <c r="N39" s="159"/>
      <c r="O39" s="159"/>
      <c r="P39" s="159"/>
      <c r="Q39" s="159"/>
      <c r="R39" s="159"/>
      <c r="S39" s="159"/>
      <c r="T39" s="159"/>
      <c r="U39" s="191" t="s">
        <v>671</v>
      </c>
      <c r="V39" s="191"/>
      <c r="W39" s="191"/>
      <c r="X39" s="191"/>
      <c r="Y39" s="191"/>
      <c r="Z39" s="191"/>
      <c r="AA39" s="191"/>
      <c r="AB39" s="191"/>
      <c r="AC39" s="192"/>
      <c r="AD39" s="160" t="str">
        <f>IF(SUM(AD31:AG38,AD21,AD24,AD27)&gt;0,SUM(AD31:AG38,AD21,AD24,AD27),"")</f>
        <v/>
      </c>
      <c r="AE39" s="139"/>
      <c r="AF39" s="139"/>
      <c r="AG39" s="140"/>
      <c r="AH39" s="22"/>
    </row>
    <row r="40" spans="1:34" ht="24" customHeight="1" x14ac:dyDescent="0.25">
      <c r="A40" s="1"/>
      <c r="B40" s="61"/>
      <c r="C40" s="61"/>
      <c r="D40" s="61"/>
      <c r="E40" s="61"/>
      <c r="F40" s="61"/>
      <c r="G40" s="61"/>
      <c r="H40" s="61"/>
      <c r="I40" s="61"/>
      <c r="J40" s="61"/>
      <c r="K40" s="61"/>
      <c r="L40" s="61"/>
      <c r="M40" s="61"/>
      <c r="N40" s="61"/>
      <c r="O40" s="61"/>
      <c r="P40" s="61"/>
      <c r="Q40" s="61"/>
      <c r="R40" s="61"/>
      <c r="S40" s="61"/>
      <c r="T40" s="61"/>
      <c r="U40" s="193" t="s">
        <v>672</v>
      </c>
      <c r="V40" s="193"/>
      <c r="W40" s="193"/>
      <c r="X40" s="193"/>
      <c r="Y40" s="193"/>
      <c r="Z40" s="193"/>
      <c r="AA40" s="193"/>
      <c r="AB40" s="193"/>
      <c r="AC40" s="194"/>
      <c r="AD40" s="161" t="str">
        <f>'Extra Lines'!AD40:AG40</f>
        <v/>
      </c>
      <c r="AE40" s="162"/>
      <c r="AF40" s="162"/>
      <c r="AG40" s="163"/>
      <c r="AH40" s="23"/>
    </row>
    <row r="41" spans="1:34" ht="12" customHeight="1" x14ac:dyDescent="0.25">
      <c r="A41" s="1"/>
      <c r="B41" s="176" t="s">
        <v>32</v>
      </c>
      <c r="C41" s="176"/>
      <c r="D41" s="176"/>
      <c r="E41" s="176"/>
      <c r="F41" s="178"/>
      <c r="G41" s="178"/>
      <c r="H41" s="178"/>
      <c r="I41" s="178"/>
      <c r="J41" s="178"/>
      <c r="K41" s="178"/>
      <c r="L41" s="178"/>
      <c r="M41" s="178"/>
      <c r="N41" s="178"/>
      <c r="O41" s="24"/>
      <c r="P41" s="180" t="s">
        <v>33</v>
      </c>
      <c r="Q41" s="182"/>
      <c r="R41" s="182"/>
      <c r="S41" s="182"/>
      <c r="T41" s="182"/>
      <c r="U41" s="195" t="s">
        <v>673</v>
      </c>
      <c r="V41" s="195"/>
      <c r="W41" s="195"/>
      <c r="X41" s="195"/>
      <c r="Y41" s="195"/>
      <c r="Z41" s="195"/>
      <c r="AA41" s="195"/>
      <c r="AB41" s="195"/>
      <c r="AC41" s="196"/>
      <c r="AD41" s="184"/>
      <c r="AE41" s="185"/>
      <c r="AF41" s="185"/>
      <c r="AG41" s="186"/>
      <c r="AH41" s="22"/>
    </row>
    <row r="42" spans="1:34" ht="12" customHeight="1" x14ac:dyDescent="0.25">
      <c r="A42" s="1"/>
      <c r="B42" s="177"/>
      <c r="C42" s="177"/>
      <c r="D42" s="177"/>
      <c r="E42" s="177"/>
      <c r="F42" s="179"/>
      <c r="G42" s="179"/>
      <c r="H42" s="179"/>
      <c r="I42" s="179"/>
      <c r="J42" s="179"/>
      <c r="K42" s="179"/>
      <c r="L42" s="179"/>
      <c r="M42" s="179"/>
      <c r="N42" s="179"/>
      <c r="O42" s="24"/>
      <c r="P42" s="181"/>
      <c r="Q42" s="183"/>
      <c r="R42" s="183"/>
      <c r="S42" s="183"/>
      <c r="T42" s="183"/>
      <c r="U42" s="195"/>
      <c r="V42" s="195"/>
      <c r="W42" s="195"/>
      <c r="X42" s="195"/>
      <c r="Y42" s="195"/>
      <c r="Z42" s="195"/>
      <c r="AA42" s="195"/>
      <c r="AB42" s="195"/>
      <c r="AC42" s="196"/>
      <c r="AD42" s="187"/>
      <c r="AE42" s="188"/>
      <c r="AF42" s="188"/>
      <c r="AG42" s="189"/>
      <c r="AH42" s="22"/>
    </row>
    <row r="43" spans="1:34" ht="12" customHeight="1" x14ac:dyDescent="0.25">
      <c r="A43" s="1"/>
      <c r="B43" s="25"/>
      <c r="C43" s="25"/>
      <c r="D43" s="25"/>
      <c r="E43" s="25"/>
      <c r="F43" s="25"/>
      <c r="G43" s="25"/>
      <c r="H43" s="25"/>
      <c r="I43" s="25"/>
      <c r="J43" s="25"/>
      <c r="K43" s="25"/>
      <c r="L43" s="25"/>
      <c r="M43" s="25"/>
      <c r="N43" s="25"/>
      <c r="O43" s="25"/>
      <c r="P43" s="26"/>
      <c r="Q43" s="25"/>
      <c r="R43" s="25"/>
      <c r="S43" s="25"/>
      <c r="T43" s="25"/>
      <c r="U43" s="197" t="s">
        <v>34</v>
      </c>
      <c r="V43" s="197"/>
      <c r="W43" s="197"/>
      <c r="X43" s="197"/>
      <c r="Y43" s="197"/>
      <c r="Z43" s="197"/>
      <c r="AA43" s="197"/>
      <c r="AB43" s="197"/>
      <c r="AC43" s="198"/>
      <c r="AD43" s="170" t="str">
        <f>IF(SUM(AD39)+SUM(AD40)=0,"",SUM(AD39)+SUM(AD40)-SUM(AD41))</f>
        <v/>
      </c>
      <c r="AE43" s="171"/>
      <c r="AF43" s="171"/>
      <c r="AG43" s="172"/>
      <c r="AH43" s="22"/>
    </row>
    <row r="44" spans="1:34" ht="12" customHeight="1" x14ac:dyDescent="0.25">
      <c r="A44" s="1"/>
      <c r="B44" s="176" t="s">
        <v>641</v>
      </c>
      <c r="C44" s="176"/>
      <c r="D44" s="176"/>
      <c r="E44" s="176"/>
      <c r="F44" s="178"/>
      <c r="G44" s="178"/>
      <c r="H44" s="178"/>
      <c r="I44" s="178"/>
      <c r="J44" s="178"/>
      <c r="K44" s="178"/>
      <c r="L44" s="178"/>
      <c r="M44" s="178"/>
      <c r="N44" s="178"/>
      <c r="O44" s="27"/>
      <c r="P44" s="180" t="s">
        <v>33</v>
      </c>
      <c r="Q44" s="182"/>
      <c r="R44" s="182"/>
      <c r="S44" s="182"/>
      <c r="T44" s="182"/>
      <c r="U44" s="197"/>
      <c r="V44" s="197"/>
      <c r="W44" s="197"/>
      <c r="X44" s="197"/>
      <c r="Y44" s="197"/>
      <c r="Z44" s="197"/>
      <c r="AA44" s="197"/>
      <c r="AB44" s="197"/>
      <c r="AC44" s="198"/>
      <c r="AD44" s="173"/>
      <c r="AE44" s="174"/>
      <c r="AF44" s="174"/>
      <c r="AG44" s="175"/>
      <c r="AH44" s="22"/>
    </row>
    <row r="45" spans="1:34" ht="12" customHeight="1" x14ac:dyDescent="0.25">
      <c r="A45" s="1"/>
      <c r="B45" s="177"/>
      <c r="C45" s="177"/>
      <c r="D45" s="177"/>
      <c r="E45" s="177"/>
      <c r="F45" s="179"/>
      <c r="G45" s="179"/>
      <c r="H45" s="179"/>
      <c r="I45" s="179"/>
      <c r="J45" s="179"/>
      <c r="K45" s="179"/>
      <c r="L45" s="179"/>
      <c r="M45" s="179"/>
      <c r="N45" s="179"/>
      <c r="O45" s="28"/>
      <c r="P45" s="181"/>
      <c r="Q45" s="183"/>
      <c r="R45" s="183"/>
      <c r="S45" s="183"/>
      <c r="T45" s="183"/>
      <c r="U45" s="29"/>
      <c r="V45" s="29"/>
      <c r="W45" s="29"/>
      <c r="X45" s="29"/>
      <c r="Y45" s="29"/>
      <c r="Z45" s="29"/>
      <c r="AA45" s="29"/>
      <c r="AB45" s="29"/>
      <c r="AC45" s="29"/>
      <c r="AD45" s="29"/>
      <c r="AE45" s="29"/>
      <c r="AF45" s="29"/>
      <c r="AG45" s="22"/>
    </row>
    <row r="46" spans="1:34" ht="12" customHeight="1" x14ac:dyDescent="0.25">
      <c r="A46" s="1"/>
      <c r="B46" s="213" t="s">
        <v>642</v>
      </c>
      <c r="C46" s="213"/>
      <c r="D46" s="213"/>
      <c r="E46" s="213"/>
      <c r="F46" s="213"/>
      <c r="G46" s="213"/>
      <c r="H46" s="213"/>
      <c r="I46" s="213"/>
      <c r="J46" s="213"/>
      <c r="K46" s="213"/>
      <c r="L46" s="213"/>
      <c r="M46" s="213"/>
      <c r="N46" s="213"/>
      <c r="O46" s="22"/>
      <c r="P46" s="30"/>
      <c r="Q46" s="22"/>
      <c r="R46" s="22"/>
      <c r="S46" s="22"/>
      <c r="T46" s="22"/>
      <c r="U46" s="22"/>
      <c r="V46" s="22"/>
      <c r="W46" s="22"/>
      <c r="X46" s="22"/>
      <c r="Y46" s="22"/>
      <c r="Z46" s="22"/>
      <c r="AA46" s="22"/>
      <c r="AB46" s="22"/>
      <c r="AC46" s="22"/>
      <c r="AD46" s="22"/>
      <c r="AE46" s="22"/>
      <c r="AF46" s="22"/>
      <c r="AG46" s="22"/>
    </row>
    <row r="47" spans="1:34" ht="12" customHeight="1" x14ac:dyDescent="0.25">
      <c r="A47" s="1"/>
      <c r="B47" s="180" t="s">
        <v>678</v>
      </c>
      <c r="C47" s="180"/>
      <c r="D47" s="180"/>
      <c r="E47" s="180"/>
      <c r="F47" s="178"/>
      <c r="G47" s="178"/>
      <c r="H47" s="178"/>
      <c r="I47" s="178"/>
      <c r="J47" s="178"/>
      <c r="K47" s="178"/>
      <c r="L47" s="178"/>
      <c r="M47" s="178"/>
      <c r="N47" s="178"/>
      <c r="O47" s="22"/>
      <c r="P47" s="180" t="s">
        <v>33</v>
      </c>
      <c r="Q47" s="214"/>
      <c r="R47" s="214"/>
      <c r="S47" s="214"/>
      <c r="T47" s="214"/>
      <c r="U47" s="39"/>
      <c r="V47" s="39"/>
      <c r="W47" s="39"/>
      <c r="X47" s="39"/>
      <c r="Y47" s="39"/>
      <c r="Z47" s="39"/>
      <c r="AA47" s="39"/>
      <c r="AB47" s="39"/>
      <c r="AC47" s="39"/>
      <c r="AD47" s="39"/>
      <c r="AE47" s="39"/>
      <c r="AF47" s="39"/>
      <c r="AG47" s="39"/>
    </row>
    <row r="48" spans="1:34" ht="12" customHeight="1" x14ac:dyDescent="0.25">
      <c r="A48" s="1"/>
      <c r="B48" s="181"/>
      <c r="C48" s="181"/>
      <c r="D48" s="181"/>
      <c r="E48" s="181"/>
      <c r="F48" s="179"/>
      <c r="G48" s="179"/>
      <c r="H48" s="179"/>
      <c r="I48" s="179"/>
      <c r="J48" s="179"/>
      <c r="K48" s="179"/>
      <c r="L48" s="179"/>
      <c r="M48" s="179"/>
      <c r="N48" s="179"/>
      <c r="O48" s="31"/>
      <c r="P48" s="181"/>
      <c r="Q48" s="215"/>
      <c r="R48" s="215"/>
      <c r="S48" s="215"/>
      <c r="T48" s="215"/>
      <c r="U48" s="39"/>
      <c r="V48" s="39"/>
      <c r="W48" s="39"/>
      <c r="X48" s="39"/>
      <c r="Y48" s="39"/>
      <c r="Z48" s="39"/>
      <c r="AA48" s="39"/>
      <c r="AB48" s="39"/>
      <c r="AC48" s="39"/>
      <c r="AD48" s="39"/>
      <c r="AE48" s="39"/>
      <c r="AF48" s="39"/>
      <c r="AG48" s="39"/>
    </row>
    <row r="49" spans="1:33" ht="12" customHeight="1" x14ac:dyDescent="0.25">
      <c r="A49" s="1"/>
      <c r="B49" s="4"/>
      <c r="C49" s="4"/>
      <c r="D49" s="4"/>
      <c r="E49" s="4"/>
      <c r="F49" s="5"/>
      <c r="G49" s="5"/>
      <c r="H49" s="5"/>
      <c r="I49" s="5"/>
      <c r="J49" s="5"/>
      <c r="K49" s="5"/>
      <c r="L49" s="5"/>
      <c r="M49" s="5"/>
      <c r="N49" s="5"/>
      <c r="O49" s="6"/>
      <c r="P49" s="4"/>
      <c r="Q49" s="5"/>
      <c r="R49" s="5"/>
      <c r="S49" s="5"/>
      <c r="T49" s="5"/>
      <c r="U49" s="7"/>
      <c r="V49" s="7"/>
      <c r="W49" s="7"/>
      <c r="X49" s="7"/>
      <c r="Y49" s="7"/>
      <c r="Z49" s="7"/>
      <c r="AA49" s="7"/>
      <c r="AB49" s="7"/>
      <c r="AC49" s="7"/>
      <c r="AD49" s="7"/>
      <c r="AE49" s="7"/>
      <c r="AF49" s="7"/>
      <c r="AG49" s="7"/>
    </row>
    <row r="50" spans="1:33" ht="24" customHeight="1" x14ac:dyDescent="0.25">
      <c r="A50" s="1"/>
      <c r="B50" s="218" t="s">
        <v>680</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row>
    <row r="51" spans="1:33" ht="24" customHeight="1" x14ac:dyDescent="0.25">
      <c r="A51" s="11"/>
      <c r="B51" s="219" t="s">
        <v>35</v>
      </c>
      <c r="C51" s="222" t="s">
        <v>36</v>
      </c>
      <c r="D51" s="223"/>
      <c r="E51" s="223"/>
      <c r="F51" s="224"/>
      <c r="G51" s="222" t="s">
        <v>37</v>
      </c>
      <c r="H51" s="223"/>
      <c r="I51" s="223"/>
      <c r="J51" s="224"/>
      <c r="K51" s="222" t="s">
        <v>38</v>
      </c>
      <c r="L51" s="224"/>
      <c r="M51" s="222" t="s">
        <v>39</v>
      </c>
      <c r="N51" s="223"/>
      <c r="O51" s="223"/>
      <c r="P51" s="223"/>
      <c r="Q51" s="224"/>
      <c r="R51" s="225" t="s">
        <v>40</v>
      </c>
      <c r="S51" s="226"/>
      <c r="T51" s="226"/>
      <c r="U51" s="226"/>
      <c r="V51" s="227"/>
      <c r="W51" s="225" t="s">
        <v>41</v>
      </c>
      <c r="X51" s="227"/>
      <c r="Y51" s="225" t="s">
        <v>42</v>
      </c>
      <c r="Z51" s="226"/>
      <c r="AA51" s="226"/>
      <c r="AB51" s="227"/>
      <c r="AC51" s="225" t="s">
        <v>43</v>
      </c>
      <c r="AD51" s="227"/>
      <c r="AE51" s="225" t="s">
        <v>44</v>
      </c>
      <c r="AF51" s="226"/>
      <c r="AG51" s="227"/>
    </row>
    <row r="52" spans="1:33" ht="24" customHeight="1" x14ac:dyDescent="0.25">
      <c r="A52" s="11"/>
      <c r="B52" s="220"/>
      <c r="C52" s="228"/>
      <c r="D52" s="229"/>
      <c r="E52" s="229"/>
      <c r="F52" s="230"/>
      <c r="G52" s="228"/>
      <c r="H52" s="229"/>
      <c r="I52" s="229"/>
      <c r="J52" s="230"/>
      <c r="K52" s="231"/>
      <c r="L52" s="232"/>
      <c r="M52" s="233"/>
      <c r="N52" s="234"/>
      <c r="O52" s="234"/>
      <c r="P52" s="234"/>
      <c r="Q52" s="235"/>
      <c r="R52" s="233"/>
      <c r="S52" s="234"/>
      <c r="T52" s="234"/>
      <c r="U52" s="234"/>
      <c r="V52" s="235"/>
      <c r="W52" s="233"/>
      <c r="X52" s="235"/>
      <c r="Y52" s="233"/>
      <c r="Z52" s="234"/>
      <c r="AA52" s="234"/>
      <c r="AB52" s="235"/>
      <c r="AC52" s="236"/>
      <c r="AD52" s="237"/>
      <c r="AE52" s="238" t="s">
        <v>45</v>
      </c>
      <c r="AF52" s="239"/>
      <c r="AG52" s="240"/>
    </row>
    <row r="53" spans="1:33" ht="24" customHeight="1" x14ac:dyDescent="0.25">
      <c r="A53" s="11"/>
      <c r="B53" s="220"/>
      <c r="C53" s="210"/>
      <c r="D53" s="211"/>
      <c r="E53" s="211"/>
      <c r="F53" s="212"/>
      <c r="G53" s="210"/>
      <c r="H53" s="211"/>
      <c r="I53" s="211"/>
      <c r="J53" s="212"/>
      <c r="K53" s="216"/>
      <c r="L53" s="217"/>
      <c r="M53" s="202"/>
      <c r="N53" s="203"/>
      <c r="O53" s="203"/>
      <c r="P53" s="203"/>
      <c r="Q53" s="204"/>
      <c r="R53" s="202"/>
      <c r="S53" s="203"/>
      <c r="T53" s="203"/>
      <c r="U53" s="203"/>
      <c r="V53" s="204"/>
      <c r="W53" s="202"/>
      <c r="X53" s="204"/>
      <c r="Y53" s="202"/>
      <c r="Z53" s="203"/>
      <c r="AA53" s="203"/>
      <c r="AB53" s="204"/>
      <c r="AC53" s="205"/>
      <c r="AD53" s="206"/>
      <c r="AE53" s="207" t="s">
        <v>45</v>
      </c>
      <c r="AF53" s="208"/>
      <c r="AG53" s="209"/>
    </row>
    <row r="54" spans="1:33" ht="24" customHeight="1" x14ac:dyDescent="0.25">
      <c r="A54" s="11"/>
      <c r="B54" s="220"/>
      <c r="C54" s="210"/>
      <c r="D54" s="211"/>
      <c r="E54" s="211"/>
      <c r="F54" s="212"/>
      <c r="G54" s="210"/>
      <c r="H54" s="211"/>
      <c r="I54" s="211"/>
      <c r="J54" s="212"/>
      <c r="K54" s="216"/>
      <c r="L54" s="217"/>
      <c r="M54" s="202"/>
      <c r="N54" s="203"/>
      <c r="O54" s="203"/>
      <c r="P54" s="203"/>
      <c r="Q54" s="204"/>
      <c r="R54" s="202"/>
      <c r="S54" s="203"/>
      <c r="T54" s="203"/>
      <c r="U54" s="203"/>
      <c r="V54" s="204"/>
      <c r="W54" s="202"/>
      <c r="X54" s="204"/>
      <c r="Y54" s="202"/>
      <c r="Z54" s="203"/>
      <c r="AA54" s="203"/>
      <c r="AB54" s="204"/>
      <c r="AC54" s="205"/>
      <c r="AD54" s="206"/>
      <c r="AE54" s="207" t="s">
        <v>45</v>
      </c>
      <c r="AF54" s="208"/>
      <c r="AG54" s="209"/>
    </row>
    <row r="55" spans="1:33" ht="24" customHeight="1" x14ac:dyDescent="0.25">
      <c r="A55" s="11"/>
      <c r="B55" s="220"/>
      <c r="C55" s="210"/>
      <c r="D55" s="211"/>
      <c r="E55" s="211"/>
      <c r="F55" s="212"/>
      <c r="G55" s="210"/>
      <c r="H55" s="211"/>
      <c r="I55" s="211"/>
      <c r="J55" s="212"/>
      <c r="K55" s="216"/>
      <c r="L55" s="217"/>
      <c r="M55" s="202"/>
      <c r="N55" s="203"/>
      <c r="O55" s="203"/>
      <c r="P55" s="203"/>
      <c r="Q55" s="204"/>
      <c r="R55" s="202"/>
      <c r="S55" s="203"/>
      <c r="T55" s="203"/>
      <c r="U55" s="203"/>
      <c r="V55" s="204"/>
      <c r="W55" s="202"/>
      <c r="X55" s="204"/>
      <c r="Y55" s="202"/>
      <c r="Z55" s="203"/>
      <c r="AA55" s="203"/>
      <c r="AB55" s="204"/>
      <c r="AC55" s="205"/>
      <c r="AD55" s="206"/>
      <c r="AE55" s="207" t="s">
        <v>45</v>
      </c>
      <c r="AF55" s="208"/>
      <c r="AG55" s="209"/>
    </row>
    <row r="56" spans="1:33" ht="24" customHeight="1" x14ac:dyDescent="0.25">
      <c r="A56" s="11"/>
      <c r="B56" s="221"/>
      <c r="C56" s="249"/>
      <c r="D56" s="250"/>
      <c r="E56" s="250"/>
      <c r="F56" s="251"/>
      <c r="G56" s="249"/>
      <c r="H56" s="250"/>
      <c r="I56" s="250"/>
      <c r="J56" s="251"/>
      <c r="K56" s="249"/>
      <c r="L56" s="251"/>
      <c r="M56" s="241"/>
      <c r="N56" s="242"/>
      <c r="O56" s="242"/>
      <c r="P56" s="242"/>
      <c r="Q56" s="243"/>
      <c r="R56" s="241"/>
      <c r="S56" s="242"/>
      <c r="T56" s="242"/>
      <c r="U56" s="242"/>
      <c r="V56" s="243"/>
      <c r="W56" s="241"/>
      <c r="X56" s="243"/>
      <c r="Y56" s="241"/>
      <c r="Z56" s="242"/>
      <c r="AA56" s="242"/>
      <c r="AB56" s="243"/>
      <c r="AC56" s="244"/>
      <c r="AD56" s="245"/>
      <c r="AE56" s="246" t="s">
        <v>45</v>
      </c>
      <c r="AF56" s="247"/>
      <c r="AG56" s="248"/>
    </row>
    <row r="57" spans="1:33" ht="12" customHeight="1" x14ac:dyDescent="0.25">
      <c r="A57" s="1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row>
    <row r="58" spans="1:33" ht="24" customHeight="1" x14ac:dyDescent="0.25">
      <c r="A58" s="11"/>
      <c r="B58" s="252" t="s">
        <v>46</v>
      </c>
      <c r="C58" s="222" t="s">
        <v>36</v>
      </c>
      <c r="D58" s="223"/>
      <c r="E58" s="223"/>
      <c r="F58" s="224"/>
      <c r="G58" s="222" t="s">
        <v>37</v>
      </c>
      <c r="H58" s="223"/>
      <c r="I58" s="223"/>
      <c r="J58" s="224"/>
      <c r="K58" s="222" t="s">
        <v>38</v>
      </c>
      <c r="L58" s="224"/>
      <c r="M58" s="225" t="s">
        <v>47</v>
      </c>
      <c r="N58" s="226"/>
      <c r="O58" s="226"/>
      <c r="P58" s="226"/>
      <c r="Q58" s="226"/>
      <c r="R58" s="227"/>
      <c r="S58" s="225" t="s">
        <v>48</v>
      </c>
      <c r="T58" s="226"/>
      <c r="U58" s="226"/>
      <c r="V58" s="226"/>
      <c r="W58" s="227"/>
      <c r="X58" s="225" t="s">
        <v>49</v>
      </c>
      <c r="Y58" s="226"/>
      <c r="Z58" s="226"/>
      <c r="AA58" s="226"/>
      <c r="AB58" s="227"/>
      <c r="AC58" s="258" t="s">
        <v>50</v>
      </c>
      <c r="AD58" s="259"/>
      <c r="AE58" s="259"/>
      <c r="AF58" s="259"/>
      <c r="AG58" s="260"/>
    </row>
    <row r="59" spans="1:33" ht="24" customHeight="1" x14ac:dyDescent="0.25">
      <c r="A59" s="11"/>
      <c r="B59" s="253"/>
      <c r="C59" s="228"/>
      <c r="D59" s="229"/>
      <c r="E59" s="229"/>
      <c r="F59" s="230"/>
      <c r="G59" s="228"/>
      <c r="H59" s="229"/>
      <c r="I59" s="229"/>
      <c r="J59" s="230"/>
      <c r="K59" s="228"/>
      <c r="L59" s="230"/>
      <c r="M59" s="233"/>
      <c r="N59" s="234"/>
      <c r="O59" s="234"/>
      <c r="P59" s="234"/>
      <c r="Q59" s="234"/>
      <c r="R59" s="235"/>
      <c r="S59" s="233"/>
      <c r="T59" s="234"/>
      <c r="U59" s="234"/>
      <c r="V59" s="234"/>
      <c r="W59" s="235"/>
      <c r="X59" s="261"/>
      <c r="Y59" s="262"/>
      <c r="Z59" s="262"/>
      <c r="AA59" s="262"/>
      <c r="AB59" s="263"/>
      <c r="AC59" s="264"/>
      <c r="AD59" s="265"/>
      <c r="AE59" s="265"/>
      <c r="AF59" s="265"/>
      <c r="AG59" s="266"/>
    </row>
    <row r="60" spans="1:33" ht="24" customHeight="1" x14ac:dyDescent="0.25">
      <c r="A60" s="11"/>
      <c r="B60" s="253"/>
      <c r="C60" s="210"/>
      <c r="D60" s="211"/>
      <c r="E60" s="211"/>
      <c r="F60" s="212"/>
      <c r="G60" s="210"/>
      <c r="H60" s="211"/>
      <c r="I60" s="211"/>
      <c r="J60" s="212"/>
      <c r="K60" s="210"/>
      <c r="L60" s="212"/>
      <c r="M60" s="202"/>
      <c r="N60" s="203"/>
      <c r="O60" s="203"/>
      <c r="P60" s="203"/>
      <c r="Q60" s="203"/>
      <c r="R60" s="204"/>
      <c r="S60" s="202"/>
      <c r="T60" s="203"/>
      <c r="U60" s="203"/>
      <c r="V60" s="203"/>
      <c r="W60" s="204"/>
      <c r="X60" s="255"/>
      <c r="Y60" s="256"/>
      <c r="Z60" s="256"/>
      <c r="AA60" s="256"/>
      <c r="AB60" s="257"/>
      <c r="AC60" s="255"/>
      <c r="AD60" s="256"/>
      <c r="AE60" s="256"/>
      <c r="AF60" s="256"/>
      <c r="AG60" s="257"/>
    </row>
    <row r="61" spans="1:33" ht="24" customHeight="1" x14ac:dyDescent="0.25">
      <c r="A61" s="11"/>
      <c r="B61" s="253"/>
      <c r="C61" s="210"/>
      <c r="D61" s="211"/>
      <c r="E61" s="211"/>
      <c r="F61" s="212"/>
      <c r="G61" s="210"/>
      <c r="H61" s="211"/>
      <c r="I61" s="211"/>
      <c r="J61" s="212"/>
      <c r="K61" s="210"/>
      <c r="L61" s="212"/>
      <c r="M61" s="202"/>
      <c r="N61" s="203"/>
      <c r="O61" s="203"/>
      <c r="P61" s="203"/>
      <c r="Q61" s="203"/>
      <c r="R61" s="204"/>
      <c r="S61" s="202"/>
      <c r="T61" s="203"/>
      <c r="U61" s="203"/>
      <c r="V61" s="203"/>
      <c r="W61" s="204"/>
      <c r="X61" s="255"/>
      <c r="Y61" s="256"/>
      <c r="Z61" s="256"/>
      <c r="AA61" s="256"/>
      <c r="AB61" s="257"/>
      <c r="AC61" s="255"/>
      <c r="AD61" s="256"/>
      <c r="AE61" s="256"/>
      <c r="AF61" s="256"/>
      <c r="AG61" s="257"/>
    </row>
    <row r="62" spans="1:33" ht="24" customHeight="1" x14ac:dyDescent="0.25">
      <c r="A62" s="11"/>
      <c r="B62" s="253"/>
      <c r="C62" s="210"/>
      <c r="D62" s="211"/>
      <c r="E62" s="211"/>
      <c r="F62" s="212"/>
      <c r="G62" s="210"/>
      <c r="H62" s="211"/>
      <c r="I62" s="211"/>
      <c r="J62" s="212"/>
      <c r="K62" s="210"/>
      <c r="L62" s="212"/>
      <c r="M62" s="202"/>
      <c r="N62" s="203"/>
      <c r="O62" s="203"/>
      <c r="P62" s="203"/>
      <c r="Q62" s="203"/>
      <c r="R62" s="204"/>
      <c r="S62" s="202"/>
      <c r="T62" s="203"/>
      <c r="U62" s="203"/>
      <c r="V62" s="203"/>
      <c r="W62" s="204"/>
      <c r="X62" s="255"/>
      <c r="Y62" s="256"/>
      <c r="Z62" s="256"/>
      <c r="AA62" s="256"/>
      <c r="AB62" s="257"/>
      <c r="AC62" s="255"/>
      <c r="AD62" s="256"/>
      <c r="AE62" s="256"/>
      <c r="AF62" s="256"/>
      <c r="AG62" s="257"/>
    </row>
    <row r="63" spans="1:33" ht="24" customHeight="1" x14ac:dyDescent="0.25">
      <c r="A63" s="11"/>
      <c r="B63" s="254"/>
      <c r="C63" s="249"/>
      <c r="D63" s="250"/>
      <c r="E63" s="250"/>
      <c r="F63" s="251"/>
      <c r="G63" s="249"/>
      <c r="H63" s="250"/>
      <c r="I63" s="250"/>
      <c r="J63" s="251"/>
      <c r="K63" s="249"/>
      <c r="L63" s="251"/>
      <c r="M63" s="241"/>
      <c r="N63" s="242"/>
      <c r="O63" s="242"/>
      <c r="P63" s="242"/>
      <c r="Q63" s="242"/>
      <c r="R63" s="243"/>
      <c r="S63" s="241"/>
      <c r="T63" s="242"/>
      <c r="U63" s="242"/>
      <c r="V63" s="242"/>
      <c r="W63" s="243"/>
      <c r="X63" s="267"/>
      <c r="Y63" s="268"/>
      <c r="Z63" s="268"/>
      <c r="AA63" s="268"/>
      <c r="AB63" s="269"/>
      <c r="AC63" s="267"/>
      <c r="AD63" s="268"/>
      <c r="AE63" s="268"/>
      <c r="AF63" s="268"/>
      <c r="AG63" s="269"/>
    </row>
    <row r="64" spans="1:33" ht="24" customHeight="1" x14ac:dyDescent="0.25">
      <c r="A64" s="1"/>
      <c r="B64" s="13"/>
      <c r="C64" s="276" t="str">
        <f>IF(SUM(C52:F56,C59:F63)=0,"",SUM(C52:F56,C59:F63))</f>
        <v/>
      </c>
      <c r="D64" s="277"/>
      <c r="E64" s="277"/>
      <c r="F64" s="278"/>
      <c r="G64" s="279" t="str">
        <f>IF(SUM(C64)=0," &lt; Checksum: this total should agree with the Balance Now Claimed",IF(SUM(C64)=ROUND(SUM(AD43),2),"Agrees with Balance Now Claimed"," DOES NOT AGREE WITH BALANCE NOW CLAIMED"))</f>
        <v xml:space="preserve"> &lt; Checksum: this total should agree with the Balance Now Claimed</v>
      </c>
      <c r="H64" s="279"/>
      <c r="I64" s="279"/>
      <c r="J64" s="279"/>
      <c r="K64" s="279"/>
      <c r="L64" s="279"/>
      <c r="M64" s="279"/>
      <c r="N64" s="279"/>
      <c r="O64" s="279"/>
      <c r="P64" s="279"/>
      <c r="Q64" s="279"/>
      <c r="R64" s="279"/>
      <c r="S64" s="279"/>
      <c r="T64" s="279"/>
      <c r="U64" s="279"/>
      <c r="V64" s="279"/>
      <c r="W64" s="279"/>
      <c r="X64" s="279"/>
      <c r="Y64" s="279"/>
      <c r="Z64" s="280" t="s">
        <v>688</v>
      </c>
      <c r="AA64" s="280"/>
      <c r="AB64" s="280"/>
      <c r="AC64" s="280"/>
      <c r="AD64" s="280"/>
      <c r="AE64" s="47"/>
      <c r="AF64" s="281">
        <v>44287</v>
      </c>
      <c r="AG64" s="281"/>
    </row>
    <row r="65" spans="1:33" ht="24" customHeight="1" x14ac:dyDescent="0.25">
      <c r="A65" s="1"/>
      <c r="B65" s="282" t="s">
        <v>663</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row>
    <row r="66" spans="1:33" ht="24" customHeight="1" x14ac:dyDescent="0.25">
      <c r="A66" s="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row>
    <row r="67" spans="1:33" ht="24" customHeight="1" x14ac:dyDescent="0.25">
      <c r="A67" s="1"/>
      <c r="B67" s="283" t="s">
        <v>51</v>
      </c>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row>
    <row r="68" spans="1:33" ht="19.899999999999999" customHeight="1" x14ac:dyDescent="0.25">
      <c r="A68" s="1"/>
      <c r="B68" s="274" t="s">
        <v>691</v>
      </c>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row>
    <row r="69" spans="1:33" s="43" customFormat="1" ht="19.899999999999999" customHeight="1" x14ac:dyDescent="0.25">
      <c r="A69" s="42"/>
      <c r="B69" s="275" t="s">
        <v>664</v>
      </c>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row>
    <row r="70" spans="1:33" ht="60" customHeight="1" x14ac:dyDescent="0.25">
      <c r="A70" s="1"/>
      <c r="B70" s="274" t="s">
        <v>692</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row>
    <row r="71" spans="1:33" ht="22.9" customHeight="1" x14ac:dyDescent="0.25">
      <c r="A71" s="1"/>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1:33" ht="24" customHeight="1" x14ac:dyDescent="0.25">
      <c r="A72" s="1"/>
      <c r="B72" s="291" t="s">
        <v>681</v>
      </c>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row>
    <row r="73" spans="1:33" ht="34.9" customHeight="1" x14ac:dyDescent="0.25">
      <c r="A73" s="1"/>
      <c r="B73" s="61" t="s">
        <v>668</v>
      </c>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row>
    <row r="74" spans="1:33" ht="24" customHeight="1" x14ac:dyDescent="0.25">
      <c r="A74" s="1"/>
      <c r="B74" s="296" t="s">
        <v>52</v>
      </c>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row>
    <row r="75" spans="1:33" ht="24" customHeight="1" x14ac:dyDescent="0.25">
      <c r="A75" s="1"/>
      <c r="B75" s="270" t="s">
        <v>53</v>
      </c>
      <c r="C75" s="271"/>
      <c r="D75" s="271"/>
      <c r="E75" s="271"/>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2"/>
    </row>
    <row r="76" spans="1:33" ht="24" customHeight="1" x14ac:dyDescent="0.25">
      <c r="A76" s="1"/>
      <c r="B76" s="273" t="s">
        <v>665</v>
      </c>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row>
    <row r="77" spans="1:33" ht="34.9" customHeight="1" x14ac:dyDescent="0.25">
      <c r="A77" s="1"/>
      <c r="B77" s="270" t="s">
        <v>669</v>
      </c>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1"/>
      <c r="AB77" s="271"/>
      <c r="AC77" s="271"/>
      <c r="AD77" s="271"/>
      <c r="AE77" s="271"/>
      <c r="AF77" s="271"/>
      <c r="AG77" s="272"/>
    </row>
    <row r="78" spans="1:33" ht="24" customHeight="1" x14ac:dyDescent="0.25">
      <c r="A78" s="1"/>
      <c r="B78" s="273" t="s">
        <v>54</v>
      </c>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row>
    <row r="79" spans="1:33" ht="24" customHeight="1" x14ac:dyDescent="0.25">
      <c r="A79" s="1"/>
      <c r="B79" s="270" t="s">
        <v>670</v>
      </c>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2"/>
    </row>
    <row r="80" spans="1:33" ht="24" customHeight="1" x14ac:dyDescent="0.25">
      <c r="A80" s="1"/>
      <c r="B80" s="273" t="s">
        <v>55</v>
      </c>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row>
    <row r="81" spans="1:33" ht="24" customHeight="1" x14ac:dyDescent="0.25">
      <c r="A81" s="1"/>
      <c r="B81" s="293" t="s">
        <v>56</v>
      </c>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5"/>
    </row>
    <row r="82" spans="1:33" ht="17.45" customHeight="1" x14ac:dyDescent="0.25">
      <c r="A82" s="1"/>
      <c r="B82" s="60" t="s">
        <v>666</v>
      </c>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2"/>
    </row>
    <row r="83" spans="1:33" ht="216" customHeight="1" x14ac:dyDescent="0.25">
      <c r="A83" s="1"/>
      <c r="B83" s="57" t="s">
        <v>697</v>
      </c>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9"/>
    </row>
    <row r="84" spans="1:33" ht="17.45" customHeight="1" x14ac:dyDescent="0.25">
      <c r="A84" s="1"/>
      <c r="B84" s="60" t="s">
        <v>696</v>
      </c>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2"/>
    </row>
    <row r="85" spans="1:33" ht="105.6" customHeight="1" x14ac:dyDescent="0.25">
      <c r="A85" s="1"/>
      <c r="B85" s="298" t="s">
        <v>698</v>
      </c>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2"/>
    </row>
    <row r="86" spans="1:33" ht="24" customHeight="1" x14ac:dyDescent="0.25">
      <c r="A86" s="1"/>
      <c r="B86" s="292" t="s">
        <v>57</v>
      </c>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row>
    <row r="87" spans="1:33" ht="34.9" customHeight="1" x14ac:dyDescent="0.25">
      <c r="A87" s="1"/>
      <c r="B87" s="293" t="s">
        <v>674</v>
      </c>
      <c r="C87" s="294"/>
      <c r="D87" s="294"/>
      <c r="E87" s="294"/>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5"/>
    </row>
    <row r="88" spans="1:33" s="41" customFormat="1" ht="22.9" customHeight="1" x14ac:dyDescent="0.25">
      <c r="A88" s="40"/>
      <c r="B88" s="288" t="s">
        <v>682</v>
      </c>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c r="AF88" s="289"/>
      <c r="AG88" s="290"/>
    </row>
    <row r="89" spans="1:33" ht="24" customHeight="1" x14ac:dyDescent="0.25">
      <c r="A89" s="1"/>
      <c r="B89" s="296" t="s">
        <v>58</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row>
    <row r="90" spans="1:33" ht="52.9" customHeight="1" x14ac:dyDescent="0.25">
      <c r="A90" s="1"/>
      <c r="B90" s="270" t="s">
        <v>695</v>
      </c>
      <c r="C90" s="271"/>
      <c r="D90" s="271"/>
      <c r="E90" s="271"/>
      <c r="F90" s="271"/>
      <c r="G90" s="271"/>
      <c r="H90" s="271"/>
      <c r="I90" s="271"/>
      <c r="J90" s="271"/>
      <c r="K90" s="271"/>
      <c r="L90" s="271"/>
      <c r="M90" s="271"/>
      <c r="N90" s="271"/>
      <c r="O90" s="271"/>
      <c r="P90" s="271"/>
      <c r="Q90" s="271"/>
      <c r="R90" s="271"/>
      <c r="S90" s="271"/>
      <c r="T90" s="271"/>
      <c r="U90" s="271"/>
      <c r="V90" s="271"/>
      <c r="W90" s="271"/>
      <c r="X90" s="271"/>
      <c r="Y90" s="271"/>
      <c r="Z90" s="271"/>
      <c r="AA90" s="271"/>
      <c r="AB90" s="271"/>
      <c r="AC90" s="271"/>
      <c r="AD90" s="271"/>
      <c r="AE90" s="271"/>
      <c r="AF90" s="271"/>
      <c r="AG90" s="272"/>
    </row>
    <row r="91" spans="1:33" ht="25.15" customHeight="1" x14ac:dyDescent="0.25">
      <c r="A91" s="1"/>
      <c r="B91" s="297" t="s">
        <v>675</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row>
    <row r="92" spans="1:33" ht="87.6" customHeight="1" x14ac:dyDescent="0.25">
      <c r="A92" s="1"/>
      <c r="B92" s="270" t="s">
        <v>684</v>
      </c>
      <c r="C92" s="271"/>
      <c r="D92" s="271"/>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2"/>
    </row>
    <row r="93" spans="1:33" ht="24" customHeight="1" x14ac:dyDescent="0.25">
      <c r="A93" s="1"/>
      <c r="B93" s="273" t="s">
        <v>677</v>
      </c>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row>
    <row r="94" spans="1:33" ht="24" customHeight="1" x14ac:dyDescent="0.25">
      <c r="A94" s="1"/>
      <c r="B94" s="270" t="s">
        <v>679</v>
      </c>
      <c r="C94" s="271"/>
      <c r="D94" s="271"/>
      <c r="E94" s="27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2"/>
    </row>
    <row r="95" spans="1:33" ht="24" customHeight="1" x14ac:dyDescent="0.25">
      <c r="A95" s="1"/>
      <c r="B95" s="296" t="s">
        <v>676</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row>
    <row r="96" spans="1:33" ht="24" customHeight="1" x14ac:dyDescent="0.25">
      <c r="A96" s="1"/>
      <c r="B96" s="270" t="s">
        <v>693</v>
      </c>
      <c r="C96" s="271"/>
      <c r="D96" s="271"/>
      <c r="E96" s="271"/>
      <c r="F96" s="271"/>
      <c r="G96" s="271"/>
      <c r="H96" s="271"/>
      <c r="I96" s="271"/>
      <c r="J96" s="271"/>
      <c r="K96" s="271"/>
      <c r="L96" s="271"/>
      <c r="M96" s="271"/>
      <c r="N96" s="271"/>
      <c r="O96" s="271"/>
      <c r="P96" s="271"/>
      <c r="Q96" s="271"/>
      <c r="R96" s="271"/>
      <c r="S96" s="271"/>
      <c r="T96" s="271"/>
      <c r="U96" s="271"/>
      <c r="V96" s="271"/>
      <c r="W96" s="271"/>
      <c r="X96" s="271"/>
      <c r="Y96" s="271"/>
      <c r="Z96" s="271"/>
      <c r="AA96" s="271"/>
      <c r="AB96" s="271"/>
      <c r="AC96" s="271"/>
      <c r="AD96" s="271"/>
      <c r="AE96" s="271"/>
      <c r="AF96" s="271"/>
      <c r="AG96" s="272"/>
    </row>
  </sheetData>
  <sheetProtection algorithmName="SHA-512" hashValue="thiGCpY7LMCyNZJCViIiVDlkwfN3Ok/XGQP6a7aIYUarPSzWf/q0JRtXo8Z/hwvwTwhTBffNu5j0KtzpZJmVrw==" saltValue="A7dOgUF2GNu5c61vmpZRgQ==" spinCount="100000" sheet="1" objects="1" scenarios="1"/>
  <mergeCells count="298">
    <mergeCell ref="B4:K4"/>
    <mergeCell ref="L4:V4"/>
    <mergeCell ref="B1:W1"/>
    <mergeCell ref="B88:AG88"/>
    <mergeCell ref="B72:AG72"/>
    <mergeCell ref="B96:AG96"/>
    <mergeCell ref="B93:AG93"/>
    <mergeCell ref="B94:AG94"/>
    <mergeCell ref="B86:AG86"/>
    <mergeCell ref="B87:AG87"/>
    <mergeCell ref="B89:AG89"/>
    <mergeCell ref="B90:AG90"/>
    <mergeCell ref="B95:AG95"/>
    <mergeCell ref="B91:AG91"/>
    <mergeCell ref="B92:AG92"/>
    <mergeCell ref="B79:AG79"/>
    <mergeCell ref="B80:AG80"/>
    <mergeCell ref="B81:AG81"/>
    <mergeCell ref="B82:AG82"/>
    <mergeCell ref="B85:AG85"/>
    <mergeCell ref="B73:AG73"/>
    <mergeCell ref="B74:AG74"/>
    <mergeCell ref="B75:AG75"/>
    <mergeCell ref="B76:AG76"/>
    <mergeCell ref="B77:AG77"/>
    <mergeCell ref="B78:AG78"/>
    <mergeCell ref="B68:AG68"/>
    <mergeCell ref="B69:AG69"/>
    <mergeCell ref="B70:AG70"/>
    <mergeCell ref="C64:F64"/>
    <mergeCell ref="G64:Y64"/>
    <mergeCell ref="Z64:AD64"/>
    <mergeCell ref="AF64:AG64"/>
    <mergeCell ref="B65:AG65"/>
    <mergeCell ref="B67:AG67"/>
    <mergeCell ref="AC62:AG62"/>
    <mergeCell ref="C63:F63"/>
    <mergeCell ref="G63:J63"/>
    <mergeCell ref="K63:L63"/>
    <mergeCell ref="M63:R63"/>
    <mergeCell ref="S63:W63"/>
    <mergeCell ref="X63:AB63"/>
    <mergeCell ref="AC63:AG63"/>
    <mergeCell ref="C62:F62"/>
    <mergeCell ref="G62:J62"/>
    <mergeCell ref="K62:L62"/>
    <mergeCell ref="M62:R62"/>
    <mergeCell ref="S62:W62"/>
    <mergeCell ref="X62:AB62"/>
    <mergeCell ref="B58:B63"/>
    <mergeCell ref="S60:W60"/>
    <mergeCell ref="X60:AB60"/>
    <mergeCell ref="AC60:AG60"/>
    <mergeCell ref="C61:F61"/>
    <mergeCell ref="G61:J61"/>
    <mergeCell ref="K61:L61"/>
    <mergeCell ref="M61:R61"/>
    <mergeCell ref="S61:W61"/>
    <mergeCell ref="X61:AB61"/>
    <mergeCell ref="AC61:AG61"/>
    <mergeCell ref="C60:F60"/>
    <mergeCell ref="G60:J60"/>
    <mergeCell ref="K60:L60"/>
    <mergeCell ref="M60:R60"/>
    <mergeCell ref="X58:AB58"/>
    <mergeCell ref="AC58:AG58"/>
    <mergeCell ref="C59:F59"/>
    <mergeCell ref="G59:J59"/>
    <mergeCell ref="K59:L59"/>
    <mergeCell ref="M59:R59"/>
    <mergeCell ref="S59:W59"/>
    <mergeCell ref="X59:AB59"/>
    <mergeCell ref="AC59:AG59"/>
    <mergeCell ref="C58:F58"/>
    <mergeCell ref="G58:J58"/>
    <mergeCell ref="K58:L58"/>
    <mergeCell ref="M58:R58"/>
    <mergeCell ref="S58:W58"/>
    <mergeCell ref="C56:F56"/>
    <mergeCell ref="G56:J56"/>
    <mergeCell ref="K56:L56"/>
    <mergeCell ref="M56:Q56"/>
    <mergeCell ref="R56:V56"/>
    <mergeCell ref="W56:X56"/>
    <mergeCell ref="Y56:AB56"/>
    <mergeCell ref="AC56:AD56"/>
    <mergeCell ref="AE56:AG56"/>
    <mergeCell ref="AC54:AD54"/>
    <mergeCell ref="AE54:AG54"/>
    <mergeCell ref="C55:F55"/>
    <mergeCell ref="G55:J55"/>
    <mergeCell ref="K55:L55"/>
    <mergeCell ref="M55:Q55"/>
    <mergeCell ref="R55:V55"/>
    <mergeCell ref="W55:X55"/>
    <mergeCell ref="Y55:AB55"/>
    <mergeCell ref="AC55:AD55"/>
    <mergeCell ref="AE55:AG55"/>
    <mergeCell ref="G54:J54"/>
    <mergeCell ref="K54:L54"/>
    <mergeCell ref="M54:Q54"/>
    <mergeCell ref="R54:V54"/>
    <mergeCell ref="W54:X54"/>
    <mergeCell ref="Y54:AB54"/>
    <mergeCell ref="AC51:AD51"/>
    <mergeCell ref="AE51:AG51"/>
    <mergeCell ref="C52:F52"/>
    <mergeCell ref="G52:J52"/>
    <mergeCell ref="K52:L52"/>
    <mergeCell ref="M52:Q52"/>
    <mergeCell ref="R52:V52"/>
    <mergeCell ref="W52:X52"/>
    <mergeCell ref="Y52:AB52"/>
    <mergeCell ref="AC52:AD52"/>
    <mergeCell ref="AE52:AG52"/>
    <mergeCell ref="Y53:AB53"/>
    <mergeCell ref="AC53:AD53"/>
    <mergeCell ref="AE53:AG53"/>
    <mergeCell ref="C54:F54"/>
    <mergeCell ref="B46:N46"/>
    <mergeCell ref="B47:E48"/>
    <mergeCell ref="F47:N48"/>
    <mergeCell ref="P47:P48"/>
    <mergeCell ref="Q47:T48"/>
    <mergeCell ref="C53:F53"/>
    <mergeCell ref="G53:J53"/>
    <mergeCell ref="K53:L53"/>
    <mergeCell ref="M53:Q53"/>
    <mergeCell ref="R53:V53"/>
    <mergeCell ref="W53:X53"/>
    <mergeCell ref="B50:AG50"/>
    <mergeCell ref="B51:B56"/>
    <mergeCell ref="C51:F51"/>
    <mergeCell ref="G51:J51"/>
    <mergeCell ref="K51:L51"/>
    <mergeCell ref="M51:Q51"/>
    <mergeCell ref="R51:V51"/>
    <mergeCell ref="W51:X51"/>
    <mergeCell ref="Y51:AB51"/>
    <mergeCell ref="AD38:AG38"/>
    <mergeCell ref="B39:T40"/>
    <mergeCell ref="AD39:AG39"/>
    <mergeCell ref="AD40:AG40"/>
    <mergeCell ref="V38:Y38"/>
    <mergeCell ref="Z38:AA38"/>
    <mergeCell ref="AB38:AC38"/>
    <mergeCell ref="B38:D38"/>
    <mergeCell ref="AD43:AG44"/>
    <mergeCell ref="B44:E45"/>
    <mergeCell ref="F44:N45"/>
    <mergeCell ref="P44:P45"/>
    <mergeCell ref="Q44:T45"/>
    <mergeCell ref="B41:E42"/>
    <mergeCell ref="F41:N42"/>
    <mergeCell ref="P41:P42"/>
    <mergeCell ref="Q41:T42"/>
    <mergeCell ref="AD41:AG42"/>
    <mergeCell ref="E38:G38"/>
    <mergeCell ref="U39:AC39"/>
    <mergeCell ref="U40:AC40"/>
    <mergeCell ref="U41:AC42"/>
    <mergeCell ref="U43:AC44"/>
    <mergeCell ref="H38:U38"/>
    <mergeCell ref="B35:D35"/>
    <mergeCell ref="AD36:AG36"/>
    <mergeCell ref="V37:Y37"/>
    <mergeCell ref="Z37:AA37"/>
    <mergeCell ref="AB37:AC37"/>
    <mergeCell ref="AD37:AG37"/>
    <mergeCell ref="V36:Y36"/>
    <mergeCell ref="Z36:AA36"/>
    <mergeCell ref="AB36:AC36"/>
    <mergeCell ref="B36:D36"/>
    <mergeCell ref="B37:D37"/>
    <mergeCell ref="H35:U35"/>
    <mergeCell ref="H36:U36"/>
    <mergeCell ref="H37:U37"/>
    <mergeCell ref="E35:G35"/>
    <mergeCell ref="E36:G36"/>
    <mergeCell ref="E37:G37"/>
    <mergeCell ref="V33:Y33"/>
    <mergeCell ref="Z33:AA33"/>
    <mergeCell ref="AB33:AC33"/>
    <mergeCell ref="AD33:AG33"/>
    <mergeCell ref="V32:Y32"/>
    <mergeCell ref="Z32:AA32"/>
    <mergeCell ref="AB32:AC32"/>
    <mergeCell ref="AD34:AG34"/>
    <mergeCell ref="V35:Y35"/>
    <mergeCell ref="Z35:AA35"/>
    <mergeCell ref="AB35:AC35"/>
    <mergeCell ref="AD35:AG35"/>
    <mergeCell ref="V34:Y34"/>
    <mergeCell ref="Z34:AA34"/>
    <mergeCell ref="AB34:AC34"/>
    <mergeCell ref="AD30:AG30"/>
    <mergeCell ref="V31:Y31"/>
    <mergeCell ref="Z31:AA31"/>
    <mergeCell ref="AB31:AC31"/>
    <mergeCell ref="AD31:AG31"/>
    <mergeCell ref="V30:Y30"/>
    <mergeCell ref="Z30:AA30"/>
    <mergeCell ref="AB30:AC30"/>
    <mergeCell ref="AD32:AG32"/>
    <mergeCell ref="AD27:AG27"/>
    <mergeCell ref="H28:AG28"/>
    <mergeCell ref="B29:AG29"/>
    <mergeCell ref="H25:AG25"/>
    <mergeCell ref="H27:L27"/>
    <mergeCell ref="M27:Q27"/>
    <mergeCell ref="R27:S27"/>
    <mergeCell ref="T27:U27"/>
    <mergeCell ref="V27:Y27"/>
    <mergeCell ref="B27:D27"/>
    <mergeCell ref="E27:G27"/>
    <mergeCell ref="E21:G21"/>
    <mergeCell ref="B24:D24"/>
    <mergeCell ref="E24:G24"/>
    <mergeCell ref="H24:L24"/>
    <mergeCell ref="Z21:AA21"/>
    <mergeCell ref="V21:Y21"/>
    <mergeCell ref="T21:U21"/>
    <mergeCell ref="Z27:AA27"/>
    <mergeCell ref="AB27:AC27"/>
    <mergeCell ref="M21:Q21"/>
    <mergeCell ref="H21:L21"/>
    <mergeCell ref="AE11:AG11"/>
    <mergeCell ref="B12:C18"/>
    <mergeCell ref="D12:H12"/>
    <mergeCell ref="I12:AG12"/>
    <mergeCell ref="D13:H13"/>
    <mergeCell ref="I13:AG13"/>
    <mergeCell ref="D18:J18"/>
    <mergeCell ref="B19:AG19"/>
    <mergeCell ref="M24:Q24"/>
    <mergeCell ref="R24:S24"/>
    <mergeCell ref="T24:U24"/>
    <mergeCell ref="V24:Y24"/>
    <mergeCell ref="Z24:AA24"/>
    <mergeCell ref="AB24:AC24"/>
    <mergeCell ref="AD24:AG24"/>
    <mergeCell ref="AB21:AC21"/>
    <mergeCell ref="AD21:AG21"/>
    <mergeCell ref="H22:AG22"/>
    <mergeCell ref="AB20:AC20"/>
    <mergeCell ref="M20:Q20"/>
    <mergeCell ref="H20:L20"/>
    <mergeCell ref="B20:D20"/>
    <mergeCell ref="B21:D21"/>
    <mergeCell ref="E20:G20"/>
    <mergeCell ref="E34:G34"/>
    <mergeCell ref="R21:S21"/>
    <mergeCell ref="AD20:AG20"/>
    <mergeCell ref="Z20:AA20"/>
    <mergeCell ref="V20:Y20"/>
    <mergeCell ref="T20:U20"/>
    <mergeCell ref="R20:S20"/>
    <mergeCell ref="B9:D9"/>
    <mergeCell ref="B2:R2"/>
    <mergeCell ref="B5:AG5"/>
    <mergeCell ref="B6:D6"/>
    <mergeCell ref="E6:AG6"/>
    <mergeCell ref="B7:D8"/>
    <mergeCell ref="E7:AG7"/>
    <mergeCell ref="E8:AG8"/>
    <mergeCell ref="B3:L3"/>
    <mergeCell ref="K15:AG15"/>
    <mergeCell ref="D16:J17"/>
    <mergeCell ref="K16:AG16"/>
    <mergeCell ref="K17:AG17"/>
    <mergeCell ref="B10:AG10"/>
    <mergeCell ref="B11:C11"/>
    <mergeCell ref="D11:H11"/>
    <mergeCell ref="Q11:V11"/>
    <mergeCell ref="B83:AG83"/>
    <mergeCell ref="B84:AG84"/>
    <mergeCell ref="B30:D30"/>
    <mergeCell ref="B31:D31"/>
    <mergeCell ref="B32:D32"/>
    <mergeCell ref="B33:D33"/>
    <mergeCell ref="B34:D34"/>
    <mergeCell ref="E9:Q9"/>
    <mergeCell ref="R9:T9"/>
    <mergeCell ref="U9:AG9"/>
    <mergeCell ref="D14:J14"/>
    <mergeCell ref="D15:J15"/>
    <mergeCell ref="C22:G22"/>
    <mergeCell ref="C25:G25"/>
    <mergeCell ref="C28:G28"/>
    <mergeCell ref="H30:U30"/>
    <mergeCell ref="H31:U31"/>
    <mergeCell ref="H32:U32"/>
    <mergeCell ref="H33:U33"/>
    <mergeCell ref="H34:U34"/>
    <mergeCell ref="E30:G30"/>
    <mergeCell ref="E31:G31"/>
    <mergeCell ref="E32:G32"/>
    <mergeCell ref="E33:G33"/>
  </mergeCells>
  <conditionalFormatting sqref="I12 I13 K14:AG18">
    <cfRule type="expression" dxfId="17" priority="6">
      <formula>$I$11&lt;&gt;""</formula>
    </cfRule>
  </conditionalFormatting>
  <conditionalFormatting sqref="I11:P11 W11:AD11">
    <cfRule type="expression" dxfId="16" priority="2">
      <formula>$I$12&lt;&gt;""</formula>
    </cfRule>
  </conditionalFormatting>
  <conditionalFormatting sqref="C22">
    <cfRule type="expression" dxfId="15" priority="7">
      <formula>AND($B$21&lt;&gt;"",$H$22="")</formula>
    </cfRule>
  </conditionalFormatting>
  <conditionalFormatting sqref="C25">
    <cfRule type="expression" dxfId="14" priority="8">
      <formula>AND($B$24&lt;&gt;"",$H$25="")</formula>
    </cfRule>
  </conditionalFormatting>
  <conditionalFormatting sqref="C28">
    <cfRule type="expression" dxfId="13" priority="9">
      <formula>AND($B$27&lt;&gt;"",$H$28="")</formula>
    </cfRule>
  </conditionalFormatting>
  <conditionalFormatting sqref="G64:Y64">
    <cfRule type="expression" dxfId="12" priority="1">
      <formula>$G$64=" DOES NOT AGREE WITH BALANCE NOW CLAIMED"</formula>
    </cfRule>
  </conditionalFormatting>
  <dataValidations xWindow="656" yWindow="427" count="29">
    <dataValidation allowBlank="1" showInputMessage="1" showErrorMessage="1" prompt="If the payee has a UK bank account, we will make payment to this account. Please enter the account number here." sqref="W11"/>
    <dataValidation allowBlank="1" showInputMessage="1" showErrorMessage="1" prompt="If the payee has a UK bank account, we will make payment to this account. Please enter the bank sort code here." sqref="I11"/>
    <dataValidation type="textLength" operator="equal" allowBlank="1" showInputMessage="1" showErrorMessage="1" error="Organisation code must be 2 characters" prompt="Enter the Organisation code of the General Ledger accounting string here. This must be 2 characters in length." sqref="AC52:AD52">
      <formula1>2</formula1>
    </dataValidation>
    <dataValidation type="textLength" operator="equal" allowBlank="1" showInputMessage="1" showErrorMessage="1" error="Activity code must be 2 digits" prompt="Enter the Activity code of the General Ledger accounting string here. This must be 2 characters in length." sqref="W52:X52">
      <formula1>2</formula1>
    </dataValidation>
    <dataValidation type="textLength" operator="equal" allowBlank="1" showErrorMessage="1" error="Cost centre must be 6 characters" sqref="M53:Q56">
      <formula1>6</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52:V52">
      <formula1>5</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52:AB52">
      <formula1>5</formula1>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21:AC21"/>
    <dataValidation allowBlank="1" showInputMessage="1" showErrorMessage="1" prompt="Input the name of the person or organization to be paid." sqref="B9 R9"/>
    <dataValidation type="date" allowBlank="1" showInputMessage="1" showErrorMessage="1" errorTitle="Error!" error="Please input a valid date." sqref="B23:N23">
      <formula1>1</formula1>
      <formula2>73415</formula2>
    </dataValidation>
    <dataValidation allowBlank="1" showInputMessage="1" showErrorMessage="1" errorTitle="Error!" error="Please input a valid date." sqref="V34:Y38"/>
    <dataValidation type="date" allowBlank="1" showInputMessage="1" showErrorMessage="1" errorTitle="Error!" error="Please input a valid date." prompt="If the journey is a return journey, then input the date of the return leg, otherwise leave blank." sqref="Q24 Q27">
      <formula1>1</formula1>
      <formula2>73415</formula2>
    </dataValidation>
    <dataValidation type="date" operator="greaterThan" allowBlank="1" showInputMessage="1" showErrorMessage="1" errorTitle="Error!" error="Please input a valid date." prompt="Enter the date of travel - if it is a return journey provide the date of the outward leg." sqref="B21:D21">
      <formula1>1</formula1>
    </dataValidation>
    <dataValidation allowBlank="1" showErrorMessage="1" sqref="C60:F63 G60:J63"/>
    <dataValidation type="date" operator="greaterThan" allowBlank="1" showInputMessage="1" showErrorMessage="1" sqref="B24:D24 B27:D27 B31:D38">
      <formula1>1</formula1>
    </dataValidation>
    <dataValidation type="date" operator="greaterThanOrEqual" allowBlank="1" showInputMessage="1" showErrorMessage="1" error="The End Date entered cannot be earlier than the Start Date." sqref="E21:G21 E24:G24 E31:G38">
      <formula1>B21</formula1>
    </dataValidation>
    <dataValidation type="date" operator="greaterThanOrEqual" allowBlank="1" showInputMessage="1" showErrorMessage="1" sqref="E27:G27">
      <formula1>B27</formula1>
    </dataValidation>
    <dataValidation allowBlank="1" showInputMessage="1" showErrorMessage="1" prompt="Enter the total amount to be charged against each General Ledger code combination (Including any VAT)." sqref="C52:F52"/>
    <dataValidation allowBlank="1" showInputMessage="1" showErrorMessage="1" prompt="Enter the VAT element only for each line to be charged." sqref="G52:J52 G59:J59"/>
    <dataValidation allowBlank="1" showInputMessage="1" showErrorMessage="1" prompt="Use the dropdown list to select the applicable VAT code." sqref="K52:L52"/>
    <dataValidation type="textLength" operator="equal" allowBlank="1" showInputMessage="1" showErrorMessage="1" error="Cost centre must be 6 characters" prompt="Enter the Cost Centre code of the General Ledger accounting string here. This must be 6 characters in length." sqref="M52:Q52">
      <formula1>6</formula1>
    </dataValidation>
    <dataValidation allowBlank="1" showErrorMessage="1" prompt="Enter the total amount to be charged against each General Ledger code combination (Including any VAT)." sqref="C53:F56"/>
    <dataValidation type="textLength" operator="equal" allowBlank="1" showErrorMessage="1" error="Natural Account must be 5 characters" sqref="R53:V56">
      <formula1>5</formula1>
    </dataValidation>
    <dataValidation type="textLength" operator="equal" allowBlank="1" showErrorMessage="1" error="Activity code must be 2 digits" sqref="W53:X56">
      <formula1>2</formula1>
    </dataValidation>
    <dataValidation type="textLength" operator="equal" allowBlank="1" showErrorMessage="1" error="Source of Funds must be 5 characters" sqref="Y53:AB56">
      <formula1>5</formula1>
    </dataValidation>
    <dataValidation type="textLength" operator="equal" allowBlank="1" showErrorMessage="1" error="Organisation code must be 2 characters" sqref="AC53:AD56">
      <formula1>2</formula1>
    </dataValidation>
    <dataValidation allowBlank="1" showInputMessage="1" showErrorMessage="1" prompt="Enter the total amount to be charged against each Project code combination (Including any VAT)." sqref="C59:F59"/>
    <dataValidation allowBlank="1" showInputMessage="1" showErrorMessage="1" prompt="Enter the Project code here." sqref="M59:R59"/>
    <dataValidation allowBlank="1" showInputMessage="1" showErrorMessage="1" prompt="Enter the Task code here." sqref="S59:W59"/>
  </dataValidations>
  <hyperlinks>
    <hyperlink ref="B69" r:id="rId1" location="/"/>
    <hyperlink ref="B82" r:id="rId2"/>
    <hyperlink ref="B3" r:id="rId3"/>
    <hyperlink ref="B88" r:id="rId4"/>
    <hyperlink ref="B84" r:id="rId5"/>
  </hyperlinks>
  <printOptions horizontalCentered="1"/>
  <pageMargins left="0.11811023622047245" right="0.11811023622047245" top="0.23622047244094491" bottom="3.937007874015748E-2" header="0" footer="0"/>
  <pageSetup paperSize="9" scale="56" fitToHeight="0" orientation="portrait" r:id="rId6"/>
  <rowBreaks count="1" manualBreakCount="1">
    <brk id="64" max="16383" man="1"/>
  </rowBreaks>
  <drawing r:id="rId7"/>
  <extLst>
    <ext xmlns:x14="http://schemas.microsoft.com/office/spreadsheetml/2009/9/main" uri="{CCE6A557-97BC-4b89-ADB6-D9C93CAAB3DF}">
      <x14:dataValidations xmlns:xm="http://schemas.microsoft.com/office/excel/2006/main" xWindow="656" yWindow="427" count="11">
        <x14:dataValidation type="list" allowBlank="1" showInputMessage="1" showErrorMessage="1" prompt="Use the dropdown list to select the applicable VAT code.">
          <x14:formula1>
            <xm:f>Dropdowns!$A$2:$A$8</xm:f>
          </x14:formula1>
          <xm:sqref>K59:L59</xm:sqref>
        </x14:dataValidation>
        <x14:dataValidation type="list" showInputMessage="1" showErrorMessage="1">
          <x14:formula1>
            <xm:f>Dropdowns!$G$2:$G$172</xm:f>
          </x14:formula1>
          <xm:sqref>Z31:AA38 Z21:AA21 Z24:AA24 Z27:AA27</xm:sqref>
        </x14:dataValidation>
        <x14:dataValidation type="list" showInputMessage="1" showErrorMessage="1">
          <x14:formula1>
            <xm:f>Dropdowns!$C$2:$C$30</xm:f>
          </x14:formula1>
          <xm:sqref>X60:AB63</xm:sqref>
        </x14:dataValidation>
        <x14:dataValidation type="list" showInputMessage="1" showErrorMessage="1">
          <x14:formula1>
            <xm:f>Dropdowns!$E$2:$E$207</xm:f>
          </x14:formula1>
          <xm:sqref>AC60:AG63</xm:sqref>
        </x14:dataValidation>
        <x14:dataValidation type="list" allowBlank="1" showErrorMessage="1" prompt="Use the drop down list to select the applicable VAT code - details of the VAT codes are shown in section 9 of the notes below.">
          <x14:formula1>
            <xm:f>Dropdowns!$A$2:$A$8</xm:f>
          </x14:formula1>
          <xm:sqref>K60:L63</xm:sqref>
        </x14:dataValidation>
        <x14:dataValidation type="list" allowBlank="1" showInputMessage="1" showErrorMessage="1">
          <x14:formula1>
            <xm:f>Dropdowns!$A$2:$A$8</xm:f>
          </x14:formula1>
          <xm:sqref>K53:L56</xm:sqref>
        </x14:dataValidation>
        <x14:dataValidation type="list" showInputMessage="1" showErrorMessage="1" prompt="Please select expenditure type from the dropdown list.">
          <x14:formula1>
            <xm:f>Dropdowns!$C$2:$C$30</xm:f>
          </x14:formula1>
          <xm:sqref>X59:AB59</xm:sqref>
        </x14:dataValidation>
        <x14:dataValidation type="list" showInputMessage="1" showErrorMessage="1" prompt="Please select the expenditure organisation from the dropdown list.">
          <x14:formula1>
            <xm:f>Dropdowns!$E$2:$E$207</xm:f>
          </x14:formula1>
          <xm:sqref>AC59:AG59</xm:sqref>
        </x14:dataValidation>
        <x14:dataValidation type="list" showInputMessage="1" showErrorMessage="1">
          <x14:formula1>
            <xm:f>Dropdowns!$I$2:$I$19</xm:f>
          </x14:formula1>
          <xm:sqref>R21:S21</xm:sqref>
        </x14:dataValidation>
        <x14:dataValidation type="list" showInputMessage="1" showErrorMessage="1">
          <x14:formula1>
            <xm:f>Dropdowns!$I$2:$I$19</xm:f>
          </x14:formula1>
          <xm:sqref>R24:S24</xm:sqref>
        </x14:dataValidation>
        <x14:dataValidation type="list" showInputMessage="1" showErrorMessage="1">
          <x14:formula1>
            <xm:f>Dropdowns!$I$2:$I$19</xm:f>
          </x14:formula1>
          <xm:sqref>R27:S27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54"/>
  <sheetViews>
    <sheetView showGridLines="0" showRuler="0" view="pageLayout" zoomScale="70" zoomScaleNormal="70" zoomScalePageLayoutView="70" workbookViewId="0">
      <selection activeCell="AB7" sqref="AB7:AC7"/>
    </sheetView>
  </sheetViews>
  <sheetFormatPr defaultColWidth="5.28515625" defaultRowHeight="24" customHeight="1" x14ac:dyDescent="0.25"/>
  <cols>
    <col min="1" max="16384" width="5.28515625" style="27"/>
  </cols>
  <sheetData>
    <row r="1" spans="2:34" ht="24" customHeight="1" x14ac:dyDescent="0.25">
      <c r="B1" s="287" t="s">
        <v>0</v>
      </c>
      <c r="C1" s="287"/>
      <c r="D1" s="287"/>
      <c r="E1" s="287"/>
      <c r="F1" s="287"/>
      <c r="G1" s="287"/>
      <c r="H1" s="287"/>
      <c r="I1" s="287"/>
      <c r="J1" s="287"/>
      <c r="K1" s="287"/>
      <c r="L1" s="287"/>
      <c r="M1" s="287"/>
      <c r="N1" s="287"/>
      <c r="O1" s="287"/>
      <c r="P1" s="287"/>
      <c r="Q1" s="287"/>
      <c r="R1" s="287"/>
    </row>
    <row r="2" spans="2:34" ht="24" customHeight="1" x14ac:dyDescent="0.25">
      <c r="B2" s="91" t="s">
        <v>683</v>
      </c>
      <c r="C2" s="91"/>
      <c r="D2" s="91"/>
      <c r="E2" s="91"/>
      <c r="F2" s="91"/>
      <c r="G2" s="91"/>
      <c r="H2" s="91"/>
      <c r="I2" s="91"/>
      <c r="J2" s="91"/>
      <c r="K2" s="91"/>
      <c r="L2" s="91"/>
      <c r="M2" s="91"/>
      <c r="N2" s="91"/>
      <c r="O2" s="91"/>
      <c r="P2" s="91"/>
      <c r="Q2" s="91"/>
      <c r="R2" s="91"/>
    </row>
    <row r="3" spans="2:34" ht="24" customHeight="1" x14ac:dyDescent="0.25">
      <c r="B3" s="328" t="s">
        <v>667</v>
      </c>
      <c r="C3" s="329"/>
      <c r="D3" s="329"/>
      <c r="E3" s="329"/>
      <c r="F3" s="329"/>
      <c r="G3" s="329"/>
      <c r="H3" s="329"/>
      <c r="I3" s="329"/>
      <c r="J3" s="329"/>
      <c r="K3" s="329"/>
      <c r="L3" s="329"/>
      <c r="M3" s="329"/>
      <c r="N3" s="329"/>
      <c r="O3" s="329"/>
      <c r="P3" s="329"/>
      <c r="Q3" s="329"/>
      <c r="R3" s="329"/>
    </row>
    <row r="4" spans="2:34" ht="24" customHeight="1" x14ac:dyDescent="0.25">
      <c r="B4" s="92" t="s">
        <v>690</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row>
    <row r="5" spans="2:34" ht="24" customHeight="1" x14ac:dyDescent="0.25">
      <c r="B5" s="315" t="s">
        <v>1</v>
      </c>
      <c r="C5" s="316"/>
      <c r="D5" s="317"/>
      <c r="E5" s="325" t="str">
        <f>IF('Expense Claim'!E6:AG6=0,"",'Expense Claim'!E6:AG6)</f>
        <v/>
      </c>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7"/>
    </row>
    <row r="6" spans="2:34" ht="24" customHeight="1" x14ac:dyDescent="0.25">
      <c r="B6" s="92" t="s">
        <v>59</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row>
    <row r="7" spans="2:34" ht="24" customHeight="1" x14ac:dyDescent="0.25">
      <c r="B7" s="324" t="s">
        <v>17</v>
      </c>
      <c r="C7" s="154"/>
      <c r="D7" s="154"/>
      <c r="E7" s="154" t="s">
        <v>18</v>
      </c>
      <c r="F7" s="154"/>
      <c r="G7" s="154"/>
      <c r="H7" s="154" t="s">
        <v>19</v>
      </c>
      <c r="I7" s="154"/>
      <c r="J7" s="154"/>
      <c r="K7" s="154"/>
      <c r="L7" s="154"/>
      <c r="M7" s="154" t="s">
        <v>20</v>
      </c>
      <c r="N7" s="154"/>
      <c r="O7" s="154"/>
      <c r="P7" s="154"/>
      <c r="Q7" s="154"/>
      <c r="R7" s="154" t="s">
        <v>21</v>
      </c>
      <c r="S7" s="154"/>
      <c r="T7" s="154" t="s">
        <v>22</v>
      </c>
      <c r="U7" s="154"/>
      <c r="V7" s="154" t="s">
        <v>23</v>
      </c>
      <c r="W7" s="154"/>
      <c r="X7" s="154"/>
      <c r="Y7" s="154"/>
      <c r="Z7" s="154" t="s">
        <v>24</v>
      </c>
      <c r="AA7" s="154"/>
      <c r="AB7" s="154" t="s">
        <v>25</v>
      </c>
      <c r="AC7" s="154" t="s">
        <v>25</v>
      </c>
      <c r="AD7" s="154" t="s">
        <v>26</v>
      </c>
      <c r="AE7" s="154"/>
      <c r="AF7" s="154"/>
      <c r="AG7" s="155"/>
      <c r="AH7"/>
    </row>
    <row r="8" spans="2:34" ht="24" customHeight="1" x14ac:dyDescent="0.25">
      <c r="B8" s="321"/>
      <c r="C8" s="322"/>
      <c r="D8" s="322"/>
      <c r="E8" s="323"/>
      <c r="F8" s="323"/>
      <c r="G8" s="323"/>
      <c r="H8" s="152"/>
      <c r="I8" s="152"/>
      <c r="J8" s="152"/>
      <c r="K8" s="152"/>
      <c r="L8" s="152"/>
      <c r="M8" s="152"/>
      <c r="N8" s="152"/>
      <c r="O8" s="152"/>
      <c r="P8" s="152"/>
      <c r="Q8" s="152"/>
      <c r="R8" s="85"/>
      <c r="S8" s="85"/>
      <c r="T8" s="151"/>
      <c r="U8" s="151"/>
      <c r="V8" s="151"/>
      <c r="W8" s="151"/>
      <c r="X8" s="151"/>
      <c r="Y8" s="151"/>
      <c r="Z8" s="85" t="s">
        <v>27</v>
      </c>
      <c r="AA8" s="85"/>
      <c r="AB8" s="141"/>
      <c r="AC8" s="141"/>
      <c r="AD8" s="142">
        <f>ROUND((IF(OR(R8="Car",R8="Car +1",R8="Car +2",R8="Car +3",R8="Car +4",R8="M/bike",R8="Cycle"),T8*V8,V8)*IF(Z8="GBP",1,AB8)),2)</f>
        <v>0</v>
      </c>
      <c r="AE8" s="142"/>
      <c r="AF8" s="142"/>
      <c r="AG8" s="143"/>
      <c r="AH8"/>
    </row>
    <row r="9" spans="2:34" ht="24" customHeight="1" x14ac:dyDescent="0.25">
      <c r="B9" s="46">
        <v>4</v>
      </c>
      <c r="C9" s="314" t="s">
        <v>28</v>
      </c>
      <c r="D9" s="314"/>
      <c r="E9" s="314"/>
      <c r="F9" s="314"/>
      <c r="G9" s="31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5"/>
      <c r="AH9"/>
    </row>
    <row r="10" spans="2:34" ht="12" customHeight="1" x14ac:dyDescent="0.25">
      <c r="C10"/>
      <c r="D10" s="18"/>
      <c r="E10" s="18"/>
      <c r="F10" s="18"/>
      <c r="G10" s="18"/>
      <c r="H10" s="18"/>
      <c r="I10" s="18"/>
      <c r="J10" s="18"/>
      <c r="K10" s="18"/>
      <c r="L10" s="19"/>
      <c r="M10" s="19"/>
      <c r="N10" s="20"/>
      <c r="O10" s="20"/>
      <c r="P10" s="20"/>
      <c r="Q10" s="20"/>
      <c r="R10" s="20"/>
      <c r="S10" s="20"/>
      <c r="T10" s="20"/>
      <c r="U10" s="20"/>
      <c r="V10" s="20"/>
      <c r="W10" s="20"/>
      <c r="X10" s="20"/>
      <c r="Y10" s="20"/>
      <c r="Z10" s="20"/>
      <c r="AA10" s="20"/>
      <c r="AB10" s="20"/>
      <c r="AC10" s="20"/>
      <c r="AD10" s="20"/>
      <c r="AE10" s="20"/>
      <c r="AF10" s="20"/>
      <c r="AG10" s="38"/>
      <c r="AH10"/>
    </row>
    <row r="11" spans="2:34" ht="24" customHeight="1" x14ac:dyDescent="0.25">
      <c r="B11" s="318"/>
      <c r="C11" s="319"/>
      <c r="D11" s="319"/>
      <c r="E11" s="320"/>
      <c r="F11" s="320"/>
      <c r="G11" s="320"/>
      <c r="H11" s="135"/>
      <c r="I11" s="135"/>
      <c r="J11" s="135"/>
      <c r="K11" s="135"/>
      <c r="L11" s="135"/>
      <c r="M11" s="135"/>
      <c r="N11" s="135"/>
      <c r="O11" s="135"/>
      <c r="P11" s="135"/>
      <c r="Q11" s="135"/>
      <c r="R11" s="136"/>
      <c r="S11" s="136"/>
      <c r="T11" s="137"/>
      <c r="U11" s="137"/>
      <c r="V11" s="137"/>
      <c r="W11" s="137"/>
      <c r="X11" s="137"/>
      <c r="Y11" s="137"/>
      <c r="Z11" s="136" t="s">
        <v>27</v>
      </c>
      <c r="AA11" s="136"/>
      <c r="AB11" s="138"/>
      <c r="AC11" s="138"/>
      <c r="AD11" s="139">
        <f>ROUND((IF(OR(R11="Car",R11="Car +1",R11="Car +2",R11="Car +3",R11="Car +4",R11="M/bike",R11="Cycle"),T11*V11,V11)*IF(Z11="GBP",1,AB11)),2)</f>
        <v>0</v>
      </c>
      <c r="AE11" s="139"/>
      <c r="AF11" s="139"/>
      <c r="AG11" s="140"/>
      <c r="AH11"/>
    </row>
    <row r="12" spans="2:34" ht="24" customHeight="1" x14ac:dyDescent="0.25">
      <c r="B12" s="46">
        <v>5</v>
      </c>
      <c r="C12" s="314" t="s">
        <v>28</v>
      </c>
      <c r="D12" s="314"/>
      <c r="E12" s="314"/>
      <c r="F12" s="314"/>
      <c r="G12" s="31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5"/>
      <c r="AH12"/>
    </row>
    <row r="13" spans="2:34" ht="12" customHeight="1" x14ac:dyDescent="0.25">
      <c r="C13"/>
      <c r="D13" s="18"/>
      <c r="E13" s="18"/>
      <c r="F13" s="18"/>
      <c r="G13" s="18"/>
      <c r="H13" s="18"/>
      <c r="I13" s="18"/>
      <c r="J13" s="18"/>
      <c r="K13" s="18"/>
      <c r="L13" s="19"/>
      <c r="M13" s="19"/>
      <c r="N13" s="20"/>
      <c r="O13" s="20"/>
      <c r="P13" s="20"/>
      <c r="Q13" s="20"/>
      <c r="R13" s="20"/>
      <c r="S13" s="20"/>
      <c r="T13" s="20"/>
      <c r="U13" s="20"/>
      <c r="V13" s="20"/>
      <c r="W13" s="20"/>
      <c r="X13" s="20"/>
      <c r="Y13" s="20"/>
      <c r="Z13" s="20"/>
      <c r="AA13" s="20"/>
      <c r="AB13" s="20"/>
      <c r="AC13" s="20"/>
      <c r="AD13" s="20"/>
      <c r="AE13" s="20"/>
      <c r="AF13" s="20"/>
      <c r="AG13" s="21"/>
      <c r="AH13"/>
    </row>
    <row r="14" spans="2:34" ht="24" customHeight="1" x14ac:dyDescent="0.25">
      <c r="B14" s="318"/>
      <c r="C14" s="319"/>
      <c r="D14" s="319"/>
      <c r="E14" s="320"/>
      <c r="F14" s="320"/>
      <c r="G14" s="320"/>
      <c r="H14" s="135"/>
      <c r="I14" s="135"/>
      <c r="J14" s="135"/>
      <c r="K14" s="135"/>
      <c r="L14" s="135"/>
      <c r="M14" s="135"/>
      <c r="N14" s="135"/>
      <c r="O14" s="135"/>
      <c r="P14" s="135"/>
      <c r="Q14" s="135"/>
      <c r="R14" s="136"/>
      <c r="S14" s="136"/>
      <c r="T14" s="137"/>
      <c r="U14" s="137"/>
      <c r="V14" s="137"/>
      <c r="W14" s="137"/>
      <c r="X14" s="137"/>
      <c r="Y14" s="137"/>
      <c r="Z14" s="136" t="s">
        <v>27</v>
      </c>
      <c r="AA14" s="136"/>
      <c r="AB14" s="138"/>
      <c r="AC14" s="138"/>
      <c r="AD14" s="139">
        <f>ROUND((IF(OR(R14="Car",R14="Car +1",R14="Car +2",R14="Car +3",R14="Car +4",R14="M/bike",R14="Cycle"),T14*V14,V14)*IF(Z14="GBP",1,AB14)),2)</f>
        <v>0</v>
      </c>
      <c r="AE14" s="139"/>
      <c r="AF14" s="139"/>
      <c r="AG14" s="140"/>
      <c r="AH14"/>
    </row>
    <row r="15" spans="2:34" ht="24" customHeight="1" x14ac:dyDescent="0.25">
      <c r="B15" s="46">
        <v>6</v>
      </c>
      <c r="C15" s="314" t="s">
        <v>28</v>
      </c>
      <c r="D15" s="314"/>
      <c r="E15" s="314"/>
      <c r="F15" s="314"/>
      <c r="G15" s="31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5"/>
      <c r="AH15"/>
    </row>
    <row r="16" spans="2:34" ht="12" customHeight="1" x14ac:dyDescent="0.25">
      <c r="C16"/>
      <c r="D16" s="18"/>
      <c r="E16" s="18"/>
      <c r="F16" s="18"/>
      <c r="G16" s="18"/>
      <c r="H16" s="18"/>
      <c r="I16" s="18"/>
      <c r="J16" s="18"/>
      <c r="K16" s="18"/>
      <c r="L16" s="19"/>
      <c r="M16" s="19"/>
      <c r="N16" s="20"/>
      <c r="O16" s="20"/>
      <c r="P16" s="20"/>
      <c r="Q16" s="20"/>
      <c r="R16" s="20"/>
      <c r="S16" s="20"/>
      <c r="T16" s="20"/>
      <c r="U16" s="20"/>
      <c r="V16" s="20"/>
      <c r="W16" s="20"/>
      <c r="X16" s="20"/>
      <c r="Y16" s="20"/>
      <c r="Z16" s="20"/>
      <c r="AA16" s="20"/>
      <c r="AB16" s="20"/>
      <c r="AC16" s="20"/>
      <c r="AD16" s="20"/>
      <c r="AE16" s="20"/>
      <c r="AF16" s="20"/>
      <c r="AG16" s="21"/>
      <c r="AH16"/>
    </row>
    <row r="17" spans="2:44" ht="24" customHeight="1" x14ac:dyDescent="0.25">
      <c r="B17" s="318"/>
      <c r="C17" s="319"/>
      <c r="D17" s="319"/>
      <c r="E17" s="320"/>
      <c r="F17" s="320"/>
      <c r="G17" s="320"/>
      <c r="H17" s="135"/>
      <c r="I17" s="135"/>
      <c r="J17" s="135"/>
      <c r="K17" s="135"/>
      <c r="L17" s="135"/>
      <c r="M17" s="135"/>
      <c r="N17" s="135"/>
      <c r="O17" s="135"/>
      <c r="P17" s="135"/>
      <c r="Q17" s="135"/>
      <c r="R17" s="136"/>
      <c r="S17" s="136"/>
      <c r="T17" s="137"/>
      <c r="U17" s="137"/>
      <c r="V17" s="137"/>
      <c r="W17" s="137"/>
      <c r="X17" s="137"/>
      <c r="Y17" s="137"/>
      <c r="Z17" s="136" t="s">
        <v>27</v>
      </c>
      <c r="AA17" s="136"/>
      <c r="AB17" s="138"/>
      <c r="AC17" s="138"/>
      <c r="AD17" s="139">
        <f>ROUND((IF(OR(R17="Car",R17="Car +1",R17="Car +2",R17="Car +3",R17="Car +4",R17="M/bike",R17="Cycle"),T17*V17,V17)*IF(Z17="GBP",1,AB17)),2)</f>
        <v>0</v>
      </c>
      <c r="AE17" s="139"/>
      <c r="AF17" s="139"/>
      <c r="AG17" s="140"/>
      <c r="AH17"/>
    </row>
    <row r="18" spans="2:44" ht="24" customHeight="1" x14ac:dyDescent="0.25">
      <c r="B18" s="46">
        <v>7</v>
      </c>
      <c r="C18" s="314" t="s">
        <v>28</v>
      </c>
      <c r="D18" s="314"/>
      <c r="E18" s="314"/>
      <c r="F18" s="314"/>
      <c r="G18" s="31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5"/>
      <c r="AH18"/>
    </row>
    <row r="19" spans="2:44" ht="24" customHeight="1" x14ac:dyDescent="0.25">
      <c r="B19" s="153" t="s">
        <v>60</v>
      </c>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row>
    <row r="20" spans="2:44" ht="24" customHeight="1" x14ac:dyDescent="0.25">
      <c r="B20" s="63" t="s">
        <v>17</v>
      </c>
      <c r="C20" s="64"/>
      <c r="D20" s="65"/>
      <c r="E20" s="80" t="s">
        <v>18</v>
      </c>
      <c r="F20" s="64"/>
      <c r="G20" s="65"/>
      <c r="H20" s="80" t="s">
        <v>685</v>
      </c>
      <c r="I20" s="64"/>
      <c r="J20" s="64"/>
      <c r="K20" s="64"/>
      <c r="L20" s="64"/>
      <c r="M20" s="64"/>
      <c r="N20" s="64"/>
      <c r="O20" s="64"/>
      <c r="P20" s="64"/>
      <c r="Q20" s="64"/>
      <c r="R20" s="64"/>
      <c r="S20" s="64"/>
      <c r="T20" s="64"/>
      <c r="U20" s="65"/>
      <c r="V20" s="156" t="s">
        <v>23</v>
      </c>
      <c r="W20" s="156"/>
      <c r="X20" s="156"/>
      <c r="Y20" s="156"/>
      <c r="Z20" s="156" t="s">
        <v>24</v>
      </c>
      <c r="AA20" s="156"/>
      <c r="AB20" s="156" t="s">
        <v>25</v>
      </c>
      <c r="AC20" s="156" t="s">
        <v>25</v>
      </c>
      <c r="AD20" s="156" t="s">
        <v>26</v>
      </c>
      <c r="AE20" s="156"/>
      <c r="AF20" s="156"/>
      <c r="AG20" s="156"/>
      <c r="AH20"/>
      <c r="AI20"/>
      <c r="AJ20"/>
      <c r="AK20"/>
      <c r="AL20"/>
      <c r="AM20"/>
      <c r="AN20"/>
      <c r="AO20"/>
      <c r="AP20"/>
      <c r="AQ20"/>
      <c r="AR20"/>
    </row>
    <row r="21" spans="2:44" ht="24" customHeight="1" x14ac:dyDescent="0.25">
      <c r="B21" s="66"/>
      <c r="C21" s="67"/>
      <c r="D21" s="68"/>
      <c r="E21" s="84"/>
      <c r="F21" s="67"/>
      <c r="G21" s="68"/>
      <c r="H21" s="308"/>
      <c r="I21" s="309"/>
      <c r="J21" s="309"/>
      <c r="K21" s="309"/>
      <c r="L21" s="309"/>
      <c r="M21" s="309"/>
      <c r="N21" s="309"/>
      <c r="O21" s="309"/>
      <c r="P21" s="309"/>
      <c r="Q21" s="309"/>
      <c r="R21" s="309"/>
      <c r="S21" s="309"/>
      <c r="T21" s="309"/>
      <c r="U21" s="310"/>
      <c r="V21" s="151"/>
      <c r="W21" s="151"/>
      <c r="X21" s="151"/>
      <c r="Y21" s="151"/>
      <c r="Z21" s="85" t="s">
        <v>27</v>
      </c>
      <c r="AA21" s="85"/>
      <c r="AB21" s="141"/>
      <c r="AC21" s="141"/>
      <c r="AD21" s="142">
        <f>ROUND(IF(Z21="GBP",V21,V21*AB21),2)</f>
        <v>0</v>
      </c>
      <c r="AE21" s="142"/>
      <c r="AF21" s="142"/>
      <c r="AG21" s="142"/>
      <c r="AH21"/>
      <c r="AI21"/>
      <c r="AJ21"/>
      <c r="AK21"/>
      <c r="AL21"/>
      <c r="AM21"/>
      <c r="AN21"/>
      <c r="AO21"/>
      <c r="AP21"/>
      <c r="AQ21"/>
      <c r="AR21"/>
    </row>
    <row r="22" spans="2:44" ht="24" customHeight="1" x14ac:dyDescent="0.25">
      <c r="B22" s="66"/>
      <c r="C22" s="67"/>
      <c r="D22" s="68"/>
      <c r="E22" s="84"/>
      <c r="F22" s="67"/>
      <c r="G22" s="68"/>
      <c r="H22" s="308"/>
      <c r="I22" s="309"/>
      <c r="J22" s="309"/>
      <c r="K22" s="309"/>
      <c r="L22" s="309"/>
      <c r="M22" s="309"/>
      <c r="N22" s="309"/>
      <c r="O22" s="309"/>
      <c r="P22" s="309"/>
      <c r="Q22" s="309"/>
      <c r="R22" s="309"/>
      <c r="S22" s="309"/>
      <c r="T22" s="309"/>
      <c r="U22" s="310"/>
      <c r="V22" s="151"/>
      <c r="W22" s="151"/>
      <c r="X22" s="151"/>
      <c r="Y22" s="151"/>
      <c r="Z22" s="85" t="s">
        <v>27</v>
      </c>
      <c r="AA22" s="85"/>
      <c r="AB22" s="141"/>
      <c r="AC22" s="141"/>
      <c r="AD22" s="142">
        <f t="shared" ref="AD22:AD39" si="0">ROUND(IF(Z22="GBP",V22,V22*AB22),2)</f>
        <v>0</v>
      </c>
      <c r="AE22" s="142"/>
      <c r="AF22" s="142"/>
      <c r="AG22" s="142"/>
      <c r="AH22"/>
      <c r="AI22"/>
      <c r="AJ22"/>
      <c r="AK22"/>
      <c r="AL22"/>
      <c r="AM22"/>
      <c r="AN22"/>
      <c r="AO22"/>
      <c r="AP22"/>
      <c r="AQ22"/>
      <c r="AR22"/>
    </row>
    <row r="23" spans="2:44" ht="24" customHeight="1" x14ac:dyDescent="0.25">
      <c r="B23" s="66"/>
      <c r="C23" s="67"/>
      <c r="D23" s="68"/>
      <c r="E23" s="84"/>
      <c r="F23" s="67"/>
      <c r="G23" s="68"/>
      <c r="H23" s="308"/>
      <c r="I23" s="309"/>
      <c r="J23" s="309"/>
      <c r="K23" s="309"/>
      <c r="L23" s="309"/>
      <c r="M23" s="309"/>
      <c r="N23" s="309"/>
      <c r="O23" s="309"/>
      <c r="P23" s="309"/>
      <c r="Q23" s="309"/>
      <c r="R23" s="309"/>
      <c r="S23" s="309"/>
      <c r="T23" s="309"/>
      <c r="U23" s="310"/>
      <c r="V23" s="151"/>
      <c r="W23" s="151"/>
      <c r="X23" s="151"/>
      <c r="Y23" s="151"/>
      <c r="Z23" s="85" t="s">
        <v>27</v>
      </c>
      <c r="AA23" s="85"/>
      <c r="AB23" s="141"/>
      <c r="AC23" s="141"/>
      <c r="AD23" s="142">
        <f t="shared" si="0"/>
        <v>0</v>
      </c>
      <c r="AE23" s="142"/>
      <c r="AF23" s="142"/>
      <c r="AG23" s="142"/>
      <c r="AH23"/>
      <c r="AI23"/>
      <c r="AJ23"/>
      <c r="AK23"/>
      <c r="AL23"/>
      <c r="AM23"/>
      <c r="AN23"/>
      <c r="AO23"/>
      <c r="AP23"/>
      <c r="AQ23"/>
      <c r="AR23"/>
    </row>
    <row r="24" spans="2:44" ht="24" customHeight="1" x14ac:dyDescent="0.25">
      <c r="B24" s="66"/>
      <c r="C24" s="67"/>
      <c r="D24" s="68"/>
      <c r="E24" s="84"/>
      <c r="F24" s="67"/>
      <c r="G24" s="68"/>
      <c r="H24" s="308"/>
      <c r="I24" s="309"/>
      <c r="J24" s="309"/>
      <c r="K24" s="309"/>
      <c r="L24" s="309"/>
      <c r="M24" s="309"/>
      <c r="N24" s="309"/>
      <c r="O24" s="309"/>
      <c r="P24" s="309"/>
      <c r="Q24" s="309"/>
      <c r="R24" s="309"/>
      <c r="S24" s="309"/>
      <c r="T24" s="309"/>
      <c r="U24" s="310"/>
      <c r="V24" s="151"/>
      <c r="W24" s="151"/>
      <c r="X24" s="151"/>
      <c r="Y24" s="151"/>
      <c r="Z24" s="85" t="s">
        <v>27</v>
      </c>
      <c r="AA24" s="85"/>
      <c r="AB24" s="141"/>
      <c r="AC24" s="141"/>
      <c r="AD24" s="142">
        <f t="shared" si="0"/>
        <v>0</v>
      </c>
      <c r="AE24" s="142"/>
      <c r="AF24" s="142"/>
      <c r="AG24" s="142"/>
      <c r="AH24"/>
      <c r="AI24"/>
      <c r="AJ24"/>
      <c r="AK24"/>
      <c r="AL24"/>
      <c r="AM24"/>
      <c r="AN24"/>
      <c r="AO24"/>
      <c r="AP24"/>
      <c r="AQ24"/>
      <c r="AR24"/>
    </row>
    <row r="25" spans="2:44" ht="24" customHeight="1" x14ac:dyDescent="0.25">
      <c r="B25" s="66"/>
      <c r="C25" s="67"/>
      <c r="D25" s="68"/>
      <c r="E25" s="84"/>
      <c r="F25" s="67"/>
      <c r="G25" s="68"/>
      <c r="H25" s="308"/>
      <c r="I25" s="309"/>
      <c r="J25" s="309"/>
      <c r="K25" s="309"/>
      <c r="L25" s="309"/>
      <c r="M25" s="309"/>
      <c r="N25" s="309"/>
      <c r="O25" s="309"/>
      <c r="P25" s="309"/>
      <c r="Q25" s="309"/>
      <c r="R25" s="309"/>
      <c r="S25" s="309"/>
      <c r="T25" s="309"/>
      <c r="U25" s="310"/>
      <c r="V25" s="151"/>
      <c r="W25" s="151"/>
      <c r="X25" s="151"/>
      <c r="Y25" s="151"/>
      <c r="Z25" s="85" t="s">
        <v>27</v>
      </c>
      <c r="AA25" s="85"/>
      <c r="AB25" s="141"/>
      <c r="AC25" s="141"/>
      <c r="AD25" s="142">
        <f t="shared" si="0"/>
        <v>0</v>
      </c>
      <c r="AE25" s="142"/>
      <c r="AF25" s="142"/>
      <c r="AG25" s="142"/>
      <c r="AH25"/>
      <c r="AI25"/>
      <c r="AJ25"/>
      <c r="AK25"/>
      <c r="AL25"/>
      <c r="AM25"/>
      <c r="AN25"/>
      <c r="AO25"/>
      <c r="AP25"/>
      <c r="AQ25"/>
      <c r="AR25"/>
    </row>
    <row r="26" spans="2:44" ht="24" customHeight="1" x14ac:dyDescent="0.25">
      <c r="B26" s="66"/>
      <c r="C26" s="67"/>
      <c r="D26" s="68"/>
      <c r="E26" s="84"/>
      <c r="F26" s="67"/>
      <c r="G26" s="68"/>
      <c r="H26" s="308"/>
      <c r="I26" s="309"/>
      <c r="J26" s="309"/>
      <c r="K26" s="309"/>
      <c r="L26" s="309"/>
      <c r="M26" s="309"/>
      <c r="N26" s="309"/>
      <c r="O26" s="309"/>
      <c r="P26" s="309"/>
      <c r="Q26" s="309"/>
      <c r="R26" s="309"/>
      <c r="S26" s="309"/>
      <c r="T26" s="309"/>
      <c r="U26" s="310"/>
      <c r="V26" s="151"/>
      <c r="W26" s="151"/>
      <c r="X26" s="151"/>
      <c r="Y26" s="151"/>
      <c r="Z26" s="85" t="s">
        <v>27</v>
      </c>
      <c r="AA26" s="85"/>
      <c r="AB26" s="141"/>
      <c r="AC26" s="141"/>
      <c r="AD26" s="142">
        <f t="shared" si="0"/>
        <v>0</v>
      </c>
      <c r="AE26" s="142"/>
      <c r="AF26" s="142"/>
      <c r="AG26" s="142"/>
      <c r="AH26"/>
      <c r="AI26"/>
      <c r="AJ26"/>
      <c r="AK26"/>
      <c r="AL26"/>
      <c r="AM26"/>
      <c r="AN26"/>
      <c r="AO26"/>
      <c r="AP26"/>
      <c r="AQ26"/>
      <c r="AR26"/>
    </row>
    <row r="27" spans="2:44" ht="24" customHeight="1" x14ac:dyDescent="0.25">
      <c r="B27" s="66"/>
      <c r="C27" s="67"/>
      <c r="D27" s="68"/>
      <c r="E27" s="84"/>
      <c r="F27" s="67"/>
      <c r="G27" s="68"/>
      <c r="H27" s="308"/>
      <c r="I27" s="309"/>
      <c r="J27" s="309"/>
      <c r="K27" s="309"/>
      <c r="L27" s="309"/>
      <c r="M27" s="309"/>
      <c r="N27" s="309"/>
      <c r="O27" s="309"/>
      <c r="P27" s="309"/>
      <c r="Q27" s="309"/>
      <c r="R27" s="309"/>
      <c r="S27" s="309"/>
      <c r="T27" s="309"/>
      <c r="U27" s="310"/>
      <c r="V27" s="151"/>
      <c r="W27" s="151"/>
      <c r="X27" s="151"/>
      <c r="Y27" s="151"/>
      <c r="Z27" s="85" t="s">
        <v>27</v>
      </c>
      <c r="AA27" s="85"/>
      <c r="AB27" s="141"/>
      <c r="AC27" s="141"/>
      <c r="AD27" s="142">
        <f t="shared" si="0"/>
        <v>0</v>
      </c>
      <c r="AE27" s="142"/>
      <c r="AF27" s="142"/>
      <c r="AG27" s="142"/>
      <c r="AH27"/>
      <c r="AI27"/>
      <c r="AJ27"/>
      <c r="AK27"/>
      <c r="AL27"/>
      <c r="AM27"/>
      <c r="AN27"/>
      <c r="AO27"/>
      <c r="AP27"/>
      <c r="AQ27"/>
      <c r="AR27"/>
    </row>
    <row r="28" spans="2:44" ht="24" customHeight="1" x14ac:dyDescent="0.25">
      <c r="B28" s="66"/>
      <c r="C28" s="67"/>
      <c r="D28" s="68"/>
      <c r="E28" s="84"/>
      <c r="F28" s="67"/>
      <c r="G28" s="68"/>
      <c r="H28" s="308"/>
      <c r="I28" s="309"/>
      <c r="J28" s="309"/>
      <c r="K28" s="309"/>
      <c r="L28" s="309"/>
      <c r="M28" s="309"/>
      <c r="N28" s="309"/>
      <c r="O28" s="309"/>
      <c r="P28" s="309"/>
      <c r="Q28" s="309"/>
      <c r="R28" s="309"/>
      <c r="S28" s="309"/>
      <c r="T28" s="309"/>
      <c r="U28" s="310"/>
      <c r="V28" s="151"/>
      <c r="W28" s="151"/>
      <c r="X28" s="151"/>
      <c r="Y28" s="151"/>
      <c r="Z28" s="85" t="s">
        <v>27</v>
      </c>
      <c r="AA28" s="85"/>
      <c r="AB28" s="141"/>
      <c r="AC28" s="141"/>
      <c r="AD28" s="142">
        <f t="shared" si="0"/>
        <v>0</v>
      </c>
      <c r="AE28" s="142"/>
      <c r="AF28" s="142"/>
      <c r="AG28" s="142"/>
      <c r="AH28"/>
      <c r="AI28"/>
      <c r="AJ28"/>
      <c r="AK28"/>
      <c r="AL28"/>
      <c r="AM28"/>
      <c r="AN28"/>
      <c r="AO28"/>
      <c r="AP28"/>
      <c r="AQ28"/>
      <c r="AR28"/>
    </row>
    <row r="29" spans="2:44" ht="24" customHeight="1" x14ac:dyDescent="0.25">
      <c r="B29" s="66"/>
      <c r="C29" s="67"/>
      <c r="D29" s="68"/>
      <c r="E29" s="84"/>
      <c r="F29" s="67"/>
      <c r="G29" s="68"/>
      <c r="H29" s="308"/>
      <c r="I29" s="309"/>
      <c r="J29" s="309"/>
      <c r="K29" s="309"/>
      <c r="L29" s="309"/>
      <c r="M29" s="309"/>
      <c r="N29" s="309"/>
      <c r="O29" s="309"/>
      <c r="P29" s="309"/>
      <c r="Q29" s="309"/>
      <c r="R29" s="309"/>
      <c r="S29" s="309"/>
      <c r="T29" s="309"/>
      <c r="U29" s="310"/>
      <c r="V29" s="151"/>
      <c r="W29" s="151"/>
      <c r="X29" s="151"/>
      <c r="Y29" s="151"/>
      <c r="Z29" s="85" t="s">
        <v>27</v>
      </c>
      <c r="AA29" s="85"/>
      <c r="AB29" s="141"/>
      <c r="AC29" s="141"/>
      <c r="AD29" s="142">
        <f t="shared" si="0"/>
        <v>0</v>
      </c>
      <c r="AE29" s="142"/>
      <c r="AF29" s="142"/>
      <c r="AG29" s="142"/>
      <c r="AH29"/>
      <c r="AI29"/>
      <c r="AJ29"/>
      <c r="AK29"/>
      <c r="AL29"/>
      <c r="AM29"/>
      <c r="AN29"/>
      <c r="AO29"/>
      <c r="AP29"/>
      <c r="AQ29"/>
      <c r="AR29"/>
    </row>
    <row r="30" spans="2:44" ht="24" customHeight="1" x14ac:dyDescent="0.25">
      <c r="B30" s="66"/>
      <c r="C30" s="67"/>
      <c r="D30" s="68"/>
      <c r="E30" s="84"/>
      <c r="F30" s="67"/>
      <c r="G30" s="68"/>
      <c r="H30" s="308"/>
      <c r="I30" s="309"/>
      <c r="J30" s="309"/>
      <c r="K30" s="309"/>
      <c r="L30" s="309"/>
      <c r="M30" s="309"/>
      <c r="N30" s="309"/>
      <c r="O30" s="309"/>
      <c r="P30" s="309"/>
      <c r="Q30" s="309"/>
      <c r="R30" s="309"/>
      <c r="S30" s="309"/>
      <c r="T30" s="309"/>
      <c r="U30" s="310"/>
      <c r="V30" s="151"/>
      <c r="W30" s="151"/>
      <c r="X30" s="151"/>
      <c r="Y30" s="151"/>
      <c r="Z30" s="85" t="s">
        <v>27</v>
      </c>
      <c r="AA30" s="85"/>
      <c r="AB30" s="141"/>
      <c r="AC30" s="141"/>
      <c r="AD30" s="142">
        <f t="shared" si="0"/>
        <v>0</v>
      </c>
      <c r="AE30" s="142"/>
      <c r="AF30" s="142"/>
      <c r="AG30" s="142"/>
      <c r="AH30"/>
      <c r="AI30"/>
      <c r="AJ30"/>
      <c r="AK30"/>
      <c r="AL30"/>
      <c r="AM30"/>
      <c r="AN30"/>
      <c r="AO30"/>
      <c r="AP30"/>
      <c r="AQ30"/>
      <c r="AR30"/>
    </row>
    <row r="31" spans="2:44" ht="24" customHeight="1" x14ac:dyDescent="0.25">
      <c r="B31" s="66"/>
      <c r="C31" s="67"/>
      <c r="D31" s="68"/>
      <c r="E31" s="84"/>
      <c r="F31" s="67"/>
      <c r="G31" s="68"/>
      <c r="H31" s="308"/>
      <c r="I31" s="309"/>
      <c r="J31" s="309"/>
      <c r="K31" s="309"/>
      <c r="L31" s="309"/>
      <c r="M31" s="309"/>
      <c r="N31" s="309"/>
      <c r="O31" s="309"/>
      <c r="P31" s="309"/>
      <c r="Q31" s="309"/>
      <c r="R31" s="309"/>
      <c r="S31" s="309"/>
      <c r="T31" s="309"/>
      <c r="U31" s="310"/>
      <c r="V31" s="151"/>
      <c r="W31" s="151"/>
      <c r="X31" s="151"/>
      <c r="Y31" s="151"/>
      <c r="Z31" s="85" t="s">
        <v>27</v>
      </c>
      <c r="AA31" s="85"/>
      <c r="AB31" s="141"/>
      <c r="AC31" s="141"/>
      <c r="AD31" s="142">
        <f t="shared" si="0"/>
        <v>0</v>
      </c>
      <c r="AE31" s="142"/>
      <c r="AF31" s="142"/>
      <c r="AG31" s="142"/>
      <c r="AH31"/>
      <c r="AI31"/>
      <c r="AJ31"/>
      <c r="AK31"/>
      <c r="AL31"/>
      <c r="AM31"/>
      <c r="AN31"/>
      <c r="AO31"/>
      <c r="AP31"/>
      <c r="AQ31"/>
      <c r="AR31"/>
    </row>
    <row r="32" spans="2:44" ht="24" customHeight="1" x14ac:dyDescent="0.25">
      <c r="B32" s="66"/>
      <c r="C32" s="67"/>
      <c r="D32" s="68"/>
      <c r="E32" s="84"/>
      <c r="F32" s="67"/>
      <c r="G32" s="68"/>
      <c r="H32" s="308"/>
      <c r="I32" s="309"/>
      <c r="J32" s="309"/>
      <c r="K32" s="309"/>
      <c r="L32" s="309"/>
      <c r="M32" s="309"/>
      <c r="N32" s="309"/>
      <c r="O32" s="309"/>
      <c r="P32" s="309"/>
      <c r="Q32" s="309"/>
      <c r="R32" s="309"/>
      <c r="S32" s="309"/>
      <c r="T32" s="309"/>
      <c r="U32" s="310"/>
      <c r="V32" s="151"/>
      <c r="W32" s="151"/>
      <c r="X32" s="151"/>
      <c r="Y32" s="151"/>
      <c r="Z32" s="85" t="s">
        <v>27</v>
      </c>
      <c r="AA32" s="85"/>
      <c r="AB32" s="141"/>
      <c r="AC32" s="141"/>
      <c r="AD32" s="142">
        <f t="shared" si="0"/>
        <v>0</v>
      </c>
      <c r="AE32" s="142"/>
      <c r="AF32" s="142"/>
      <c r="AG32" s="142"/>
      <c r="AH32"/>
      <c r="AI32"/>
      <c r="AJ32"/>
      <c r="AK32"/>
      <c r="AL32"/>
      <c r="AM32"/>
      <c r="AN32"/>
      <c r="AO32"/>
      <c r="AP32"/>
      <c r="AQ32"/>
      <c r="AR32"/>
    </row>
    <row r="33" spans="2:44" ht="24" customHeight="1" x14ac:dyDescent="0.25">
      <c r="B33" s="66"/>
      <c r="C33" s="67"/>
      <c r="D33" s="68"/>
      <c r="E33" s="84"/>
      <c r="F33" s="67"/>
      <c r="G33" s="68"/>
      <c r="H33" s="308"/>
      <c r="I33" s="309"/>
      <c r="J33" s="309"/>
      <c r="K33" s="309"/>
      <c r="L33" s="309"/>
      <c r="M33" s="309"/>
      <c r="N33" s="309"/>
      <c r="O33" s="309"/>
      <c r="P33" s="309"/>
      <c r="Q33" s="309"/>
      <c r="R33" s="309"/>
      <c r="S33" s="309"/>
      <c r="T33" s="309"/>
      <c r="U33" s="310"/>
      <c r="V33" s="151"/>
      <c r="W33" s="151"/>
      <c r="X33" s="151"/>
      <c r="Y33" s="151"/>
      <c r="Z33" s="85" t="s">
        <v>27</v>
      </c>
      <c r="AA33" s="85"/>
      <c r="AB33" s="141"/>
      <c r="AC33" s="141"/>
      <c r="AD33" s="142">
        <f t="shared" si="0"/>
        <v>0</v>
      </c>
      <c r="AE33" s="142"/>
      <c r="AF33" s="142"/>
      <c r="AG33" s="142"/>
      <c r="AH33"/>
      <c r="AI33"/>
      <c r="AJ33"/>
      <c r="AK33"/>
      <c r="AL33"/>
      <c r="AM33"/>
      <c r="AN33"/>
      <c r="AO33"/>
      <c r="AP33"/>
      <c r="AQ33"/>
      <c r="AR33"/>
    </row>
    <row r="34" spans="2:44" ht="24" customHeight="1" x14ac:dyDescent="0.25">
      <c r="B34" s="66"/>
      <c r="C34" s="67"/>
      <c r="D34" s="68"/>
      <c r="E34" s="84"/>
      <c r="F34" s="67"/>
      <c r="G34" s="68"/>
      <c r="H34" s="308"/>
      <c r="I34" s="309"/>
      <c r="J34" s="309"/>
      <c r="K34" s="309"/>
      <c r="L34" s="309"/>
      <c r="M34" s="309"/>
      <c r="N34" s="309"/>
      <c r="O34" s="309"/>
      <c r="P34" s="309"/>
      <c r="Q34" s="309"/>
      <c r="R34" s="309"/>
      <c r="S34" s="309"/>
      <c r="T34" s="309"/>
      <c r="U34" s="310"/>
      <c r="V34" s="151"/>
      <c r="W34" s="151"/>
      <c r="X34" s="151"/>
      <c r="Y34" s="151"/>
      <c r="Z34" s="85" t="s">
        <v>27</v>
      </c>
      <c r="AA34" s="85"/>
      <c r="AB34" s="141"/>
      <c r="AC34" s="141"/>
      <c r="AD34" s="142">
        <f t="shared" si="0"/>
        <v>0</v>
      </c>
      <c r="AE34" s="142"/>
      <c r="AF34" s="142"/>
      <c r="AG34" s="142"/>
      <c r="AH34"/>
      <c r="AI34"/>
      <c r="AJ34"/>
      <c r="AK34"/>
      <c r="AL34"/>
      <c r="AM34"/>
      <c r="AN34"/>
      <c r="AO34"/>
      <c r="AP34"/>
      <c r="AQ34"/>
      <c r="AR34"/>
    </row>
    <row r="35" spans="2:44" ht="24" customHeight="1" x14ac:dyDescent="0.25">
      <c r="B35" s="66"/>
      <c r="C35" s="67"/>
      <c r="D35" s="68"/>
      <c r="E35" s="84"/>
      <c r="F35" s="67"/>
      <c r="G35" s="68"/>
      <c r="H35" s="308"/>
      <c r="I35" s="309"/>
      <c r="J35" s="309"/>
      <c r="K35" s="309"/>
      <c r="L35" s="309"/>
      <c r="M35" s="309"/>
      <c r="N35" s="309"/>
      <c r="O35" s="309"/>
      <c r="P35" s="309"/>
      <c r="Q35" s="309"/>
      <c r="R35" s="309"/>
      <c r="S35" s="309"/>
      <c r="T35" s="309"/>
      <c r="U35" s="310"/>
      <c r="V35" s="151"/>
      <c r="W35" s="151"/>
      <c r="X35" s="151"/>
      <c r="Y35" s="151"/>
      <c r="Z35" s="85" t="s">
        <v>27</v>
      </c>
      <c r="AA35" s="85"/>
      <c r="AB35" s="141"/>
      <c r="AC35" s="141"/>
      <c r="AD35" s="142">
        <f t="shared" si="0"/>
        <v>0</v>
      </c>
      <c r="AE35" s="142"/>
      <c r="AF35" s="142"/>
      <c r="AG35" s="142"/>
      <c r="AH35"/>
      <c r="AI35"/>
      <c r="AJ35"/>
      <c r="AK35"/>
      <c r="AL35"/>
      <c r="AM35"/>
      <c r="AN35"/>
      <c r="AO35"/>
      <c r="AP35"/>
      <c r="AQ35"/>
      <c r="AR35"/>
    </row>
    <row r="36" spans="2:44" ht="24" customHeight="1" x14ac:dyDescent="0.25">
      <c r="B36" s="66"/>
      <c r="C36" s="67"/>
      <c r="D36" s="68"/>
      <c r="E36" s="84"/>
      <c r="F36" s="67"/>
      <c r="G36" s="68"/>
      <c r="H36" s="308"/>
      <c r="I36" s="309"/>
      <c r="J36" s="309"/>
      <c r="K36" s="309"/>
      <c r="L36" s="309"/>
      <c r="M36" s="309"/>
      <c r="N36" s="309"/>
      <c r="O36" s="309"/>
      <c r="P36" s="309"/>
      <c r="Q36" s="309"/>
      <c r="R36" s="309"/>
      <c r="S36" s="309"/>
      <c r="T36" s="309"/>
      <c r="U36" s="310"/>
      <c r="V36" s="151"/>
      <c r="W36" s="151"/>
      <c r="X36" s="151"/>
      <c r="Y36" s="151"/>
      <c r="Z36" s="85" t="s">
        <v>27</v>
      </c>
      <c r="AA36" s="85"/>
      <c r="AB36" s="141"/>
      <c r="AC36" s="141"/>
      <c r="AD36" s="142">
        <f t="shared" si="0"/>
        <v>0</v>
      </c>
      <c r="AE36" s="142"/>
      <c r="AF36" s="142"/>
      <c r="AG36" s="142"/>
      <c r="AH36"/>
      <c r="AI36"/>
      <c r="AJ36"/>
      <c r="AK36"/>
      <c r="AL36"/>
      <c r="AM36"/>
      <c r="AN36"/>
      <c r="AO36"/>
      <c r="AP36"/>
      <c r="AQ36"/>
      <c r="AR36"/>
    </row>
    <row r="37" spans="2:44" ht="24" customHeight="1" x14ac:dyDescent="0.25">
      <c r="B37" s="66"/>
      <c r="C37" s="67"/>
      <c r="D37" s="68"/>
      <c r="E37" s="84"/>
      <c r="F37" s="67"/>
      <c r="G37" s="68"/>
      <c r="H37" s="308"/>
      <c r="I37" s="309"/>
      <c r="J37" s="309"/>
      <c r="K37" s="309"/>
      <c r="L37" s="309"/>
      <c r="M37" s="309"/>
      <c r="N37" s="309"/>
      <c r="O37" s="309"/>
      <c r="P37" s="309"/>
      <c r="Q37" s="309"/>
      <c r="R37" s="309"/>
      <c r="S37" s="309"/>
      <c r="T37" s="309"/>
      <c r="U37" s="310"/>
      <c r="V37" s="151"/>
      <c r="W37" s="151"/>
      <c r="X37" s="151"/>
      <c r="Y37" s="151"/>
      <c r="Z37" s="85" t="s">
        <v>27</v>
      </c>
      <c r="AA37" s="85"/>
      <c r="AB37" s="141"/>
      <c r="AC37" s="141"/>
      <c r="AD37" s="142">
        <f t="shared" si="0"/>
        <v>0</v>
      </c>
      <c r="AE37" s="142"/>
      <c r="AF37" s="142"/>
      <c r="AG37" s="142"/>
      <c r="AH37"/>
      <c r="AI37"/>
      <c r="AJ37"/>
      <c r="AK37"/>
      <c r="AL37"/>
      <c r="AM37"/>
      <c r="AN37"/>
      <c r="AO37"/>
      <c r="AP37"/>
      <c r="AQ37"/>
      <c r="AR37"/>
    </row>
    <row r="38" spans="2:44" ht="24" customHeight="1" x14ac:dyDescent="0.25">
      <c r="B38" s="66"/>
      <c r="C38" s="67"/>
      <c r="D38" s="68"/>
      <c r="E38" s="84"/>
      <c r="F38" s="67"/>
      <c r="G38" s="68"/>
      <c r="H38" s="308"/>
      <c r="I38" s="309"/>
      <c r="J38" s="309"/>
      <c r="K38" s="309"/>
      <c r="L38" s="309"/>
      <c r="M38" s="309"/>
      <c r="N38" s="309"/>
      <c r="O38" s="309"/>
      <c r="P38" s="309"/>
      <c r="Q38" s="309"/>
      <c r="R38" s="309"/>
      <c r="S38" s="309"/>
      <c r="T38" s="309"/>
      <c r="U38" s="310"/>
      <c r="V38" s="151"/>
      <c r="W38" s="151"/>
      <c r="X38" s="151"/>
      <c r="Y38" s="151"/>
      <c r="Z38" s="85" t="s">
        <v>27</v>
      </c>
      <c r="AA38" s="85"/>
      <c r="AB38" s="141"/>
      <c r="AC38" s="141"/>
      <c r="AD38" s="142">
        <f t="shared" si="0"/>
        <v>0</v>
      </c>
      <c r="AE38" s="142"/>
      <c r="AF38" s="142"/>
      <c r="AG38" s="142"/>
      <c r="AH38"/>
      <c r="AI38"/>
      <c r="AJ38"/>
      <c r="AK38"/>
      <c r="AL38"/>
      <c r="AM38"/>
      <c r="AN38"/>
      <c r="AO38"/>
      <c r="AP38"/>
      <c r="AQ38"/>
      <c r="AR38"/>
    </row>
    <row r="39" spans="2:44" ht="24" customHeight="1" x14ac:dyDescent="0.25">
      <c r="B39" s="167"/>
      <c r="C39" s="168"/>
      <c r="D39" s="169"/>
      <c r="E39" s="190"/>
      <c r="F39" s="168"/>
      <c r="G39" s="169"/>
      <c r="H39" s="311"/>
      <c r="I39" s="312"/>
      <c r="J39" s="312"/>
      <c r="K39" s="312"/>
      <c r="L39" s="312"/>
      <c r="M39" s="312"/>
      <c r="N39" s="312"/>
      <c r="O39" s="312"/>
      <c r="P39" s="312"/>
      <c r="Q39" s="312"/>
      <c r="R39" s="312"/>
      <c r="S39" s="312"/>
      <c r="T39" s="312"/>
      <c r="U39" s="313"/>
      <c r="V39" s="164"/>
      <c r="W39" s="164"/>
      <c r="X39" s="164"/>
      <c r="Y39" s="164"/>
      <c r="Z39" s="165" t="s">
        <v>27</v>
      </c>
      <c r="AA39" s="165"/>
      <c r="AB39" s="166"/>
      <c r="AC39" s="166"/>
      <c r="AD39" s="157">
        <f t="shared" si="0"/>
        <v>0</v>
      </c>
      <c r="AE39" s="157"/>
      <c r="AF39" s="157"/>
      <c r="AG39" s="157"/>
      <c r="AH39"/>
      <c r="AI39"/>
      <c r="AJ39"/>
      <c r="AK39"/>
      <c r="AL39"/>
      <c r="AM39"/>
      <c r="AN39"/>
      <c r="AO39"/>
      <c r="AP39"/>
      <c r="AQ39"/>
      <c r="AR39"/>
    </row>
    <row r="40" spans="2:44" ht="24" customHeight="1" x14ac:dyDescent="0.25">
      <c r="B40" s="33"/>
      <c r="C40" s="33"/>
      <c r="D40" s="33"/>
      <c r="E40" s="33"/>
      <c r="F40" s="33"/>
      <c r="G40" s="33"/>
      <c r="H40" s="33"/>
      <c r="I40" s="33"/>
      <c r="J40" s="33"/>
      <c r="K40" s="33"/>
      <c r="L40" s="33"/>
      <c r="M40" s="33"/>
      <c r="N40" s="33"/>
      <c r="O40" s="33"/>
      <c r="P40" s="33"/>
      <c r="Q40" s="33"/>
      <c r="R40" s="33"/>
      <c r="S40" s="33"/>
      <c r="T40" s="33"/>
      <c r="U40" s="33"/>
      <c r="V40" s="197" t="s">
        <v>643</v>
      </c>
      <c r="W40" s="197"/>
      <c r="X40" s="197"/>
      <c r="Y40" s="197"/>
      <c r="Z40" s="197"/>
      <c r="AA40" s="197"/>
      <c r="AB40" s="197"/>
      <c r="AC40" s="197"/>
      <c r="AD40" s="330" t="str">
        <f>IF(SUM(AD21:AG39,AD8,AD11,AD14,AD17)&gt;0,SUM(AD21:AG39,AD8,AD11,AD14,AD17),"")</f>
        <v/>
      </c>
      <c r="AE40" s="331"/>
      <c r="AF40" s="331"/>
      <c r="AG40" s="332"/>
      <c r="AH40"/>
      <c r="AI40"/>
      <c r="AJ40"/>
      <c r="AK40"/>
      <c r="AL40"/>
      <c r="AM40"/>
      <c r="AN40"/>
      <c r="AO40"/>
      <c r="AP40"/>
      <c r="AQ40"/>
      <c r="AR40"/>
    </row>
    <row r="41" spans="2:44" ht="24" customHeight="1" x14ac:dyDescent="0.25">
      <c r="B41" s="92" t="s">
        <v>662</v>
      </c>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row>
    <row r="42" spans="2:44" ht="24" customHeight="1" x14ac:dyDescent="0.25">
      <c r="B42" s="299"/>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1"/>
    </row>
    <row r="43" spans="2:44" ht="24" customHeight="1" x14ac:dyDescent="0.25">
      <c r="B43" s="302"/>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4"/>
    </row>
    <row r="44" spans="2:44" ht="24" customHeight="1" x14ac:dyDescent="0.25">
      <c r="B44" s="302"/>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4"/>
    </row>
    <row r="45" spans="2:44" ht="24" customHeight="1" x14ac:dyDescent="0.25">
      <c r="B45" s="302"/>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4"/>
    </row>
    <row r="46" spans="2:44" ht="24" customHeight="1" x14ac:dyDescent="0.25">
      <c r="B46" s="302"/>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4"/>
    </row>
    <row r="47" spans="2:44" ht="24" customHeight="1" x14ac:dyDescent="0.25">
      <c r="B47" s="302"/>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4"/>
    </row>
    <row r="48" spans="2:44" ht="24" customHeight="1" x14ac:dyDescent="0.25">
      <c r="B48" s="305"/>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7"/>
    </row>
    <row r="54" ht="12" customHeight="1" x14ac:dyDescent="0.25"/>
  </sheetData>
  <sheetProtection algorithmName="SHA-512" hashValue="Lnw/TSQ6aNdQazyR1Nj7x0yPqBaZ0t72VE95gfmerni1nSlgY8jMBX/r0I/eltGsWrhtbtUssaGhv+kCajtRZA==" saltValue="7m+3mPkz/u3Akd3HvKOg0g==" spinCount="100000" sheet="1" objects="1" scenarios="1"/>
  <mergeCells count="210">
    <mergeCell ref="B41:AG41"/>
    <mergeCell ref="AB24:AC24"/>
    <mergeCell ref="AD24:AG24"/>
    <mergeCell ref="V22:Y22"/>
    <mergeCell ref="Z22:AA22"/>
    <mergeCell ref="AB22:AC22"/>
    <mergeCell ref="AD22:AG22"/>
    <mergeCell ref="V31:Y31"/>
    <mergeCell ref="Z31:AA31"/>
    <mergeCell ref="AD27:AG27"/>
    <mergeCell ref="AB31:AC31"/>
    <mergeCell ref="AD31:AG31"/>
    <mergeCell ref="V30:Y30"/>
    <mergeCell ref="Z30:AA30"/>
    <mergeCell ref="AB30:AC30"/>
    <mergeCell ref="AD28:AG28"/>
    <mergeCell ref="V29:Y29"/>
    <mergeCell ref="Z29:AA29"/>
    <mergeCell ref="AB29:AC29"/>
    <mergeCell ref="AD29:AG29"/>
    <mergeCell ref="V40:AC40"/>
    <mergeCell ref="AD40:AG40"/>
    <mergeCell ref="V39:Y39"/>
    <mergeCell ref="Z39:AA39"/>
    <mergeCell ref="AD32:AG32"/>
    <mergeCell ref="V32:Y32"/>
    <mergeCell ref="Z32:AA32"/>
    <mergeCell ref="AB32:AC32"/>
    <mergeCell ref="AD30:AG30"/>
    <mergeCell ref="V28:Y28"/>
    <mergeCell ref="Z28:AA28"/>
    <mergeCell ref="AB28:AC28"/>
    <mergeCell ref="AD37:AG37"/>
    <mergeCell ref="V37:Y37"/>
    <mergeCell ref="Z37:AA37"/>
    <mergeCell ref="AB37:AC37"/>
    <mergeCell ref="V27:Y27"/>
    <mergeCell ref="Z27:AA27"/>
    <mergeCell ref="AB27:AC27"/>
    <mergeCell ref="V24:Y24"/>
    <mergeCell ref="Z24:AA24"/>
    <mergeCell ref="AD26:AG26"/>
    <mergeCell ref="V26:Y26"/>
    <mergeCell ref="Z26:AA26"/>
    <mergeCell ref="AB26:AC26"/>
    <mergeCell ref="AD39:AG39"/>
    <mergeCell ref="V34:Y34"/>
    <mergeCell ref="Z34:AA34"/>
    <mergeCell ref="AB34:AC34"/>
    <mergeCell ref="AD34:AG34"/>
    <mergeCell ref="V33:Y33"/>
    <mergeCell ref="Z33:AA33"/>
    <mergeCell ref="AB33:AC33"/>
    <mergeCell ref="AD35:AG35"/>
    <mergeCell ref="V36:Y36"/>
    <mergeCell ref="Z36:AA36"/>
    <mergeCell ref="AB36:AC36"/>
    <mergeCell ref="AD36:AG36"/>
    <mergeCell ref="V35:Y35"/>
    <mergeCell ref="Z35:AA35"/>
    <mergeCell ref="AB35:AC35"/>
    <mergeCell ref="AB39:AC39"/>
    <mergeCell ref="V38:Y38"/>
    <mergeCell ref="Z38:AA38"/>
    <mergeCell ref="AB38:AC38"/>
    <mergeCell ref="AD38:AG38"/>
    <mergeCell ref="Z21:AA21"/>
    <mergeCell ref="AB21:AC21"/>
    <mergeCell ref="AD21:AG21"/>
    <mergeCell ref="V20:Y20"/>
    <mergeCell ref="Z20:AA20"/>
    <mergeCell ref="AB20:AC20"/>
    <mergeCell ref="B20:D20"/>
    <mergeCell ref="B21:D21"/>
    <mergeCell ref="AD33:AG33"/>
    <mergeCell ref="AD20:AG20"/>
    <mergeCell ref="V21:Y21"/>
    <mergeCell ref="AB25:AC25"/>
    <mergeCell ref="AD25:AG25"/>
    <mergeCell ref="V23:Y23"/>
    <mergeCell ref="Z23:AA23"/>
    <mergeCell ref="AB23:AC23"/>
    <mergeCell ref="AD23:AG23"/>
    <mergeCell ref="V25:Y25"/>
    <mergeCell ref="Z25:AA25"/>
    <mergeCell ref="B31:D31"/>
    <mergeCell ref="B28:D28"/>
    <mergeCell ref="B29:D29"/>
    <mergeCell ref="B30:D30"/>
    <mergeCell ref="B32:D32"/>
    <mergeCell ref="H9:AG9"/>
    <mergeCell ref="H11:L11"/>
    <mergeCell ref="M11:Q11"/>
    <mergeCell ref="B19:AG19"/>
    <mergeCell ref="H17:L17"/>
    <mergeCell ref="AD17:AG17"/>
    <mergeCell ref="H18:AG18"/>
    <mergeCell ref="M17:Q17"/>
    <mergeCell ref="R17:S17"/>
    <mergeCell ref="T17:U17"/>
    <mergeCell ref="V17:Y17"/>
    <mergeCell ref="Z17:AA17"/>
    <mergeCell ref="AB17:AC17"/>
    <mergeCell ref="R11:S11"/>
    <mergeCell ref="T11:U11"/>
    <mergeCell ref="V11:Y11"/>
    <mergeCell ref="Z11:AA11"/>
    <mergeCell ref="AB11:AC11"/>
    <mergeCell ref="AD11:AG11"/>
    <mergeCell ref="H12:AG12"/>
    <mergeCell ref="H14:L14"/>
    <mergeCell ref="M14:Q14"/>
    <mergeCell ref="R14:S14"/>
    <mergeCell ref="C18:G18"/>
    <mergeCell ref="B1:R1"/>
    <mergeCell ref="B6:AG6"/>
    <mergeCell ref="H7:L7"/>
    <mergeCell ref="M7:Q7"/>
    <mergeCell ref="R7:S7"/>
    <mergeCell ref="T7:U7"/>
    <mergeCell ref="V7:Y7"/>
    <mergeCell ref="Z7:AA7"/>
    <mergeCell ref="B4:AG4"/>
    <mergeCell ref="AB7:AC7"/>
    <mergeCell ref="AD7:AG7"/>
    <mergeCell ref="B7:D7"/>
    <mergeCell ref="E7:G7"/>
    <mergeCell ref="E5:AG5"/>
    <mergeCell ref="B2:R2"/>
    <mergeCell ref="B3:R3"/>
    <mergeCell ref="T8:U8"/>
    <mergeCell ref="V8:Y8"/>
    <mergeCell ref="AB8:AC8"/>
    <mergeCell ref="AD8:AG8"/>
    <mergeCell ref="B5:D5"/>
    <mergeCell ref="B11:D11"/>
    <mergeCell ref="B17:D17"/>
    <mergeCell ref="B14:D14"/>
    <mergeCell ref="E17:G17"/>
    <mergeCell ref="E14:G14"/>
    <mergeCell ref="E11:G11"/>
    <mergeCell ref="C9:G9"/>
    <mergeCell ref="T14:U14"/>
    <mergeCell ref="V14:Y14"/>
    <mergeCell ref="Z14:AA14"/>
    <mergeCell ref="AB14:AC14"/>
    <mergeCell ref="AD14:AG14"/>
    <mergeCell ref="Z8:AA8"/>
    <mergeCell ref="H8:L8"/>
    <mergeCell ref="B8:D8"/>
    <mergeCell ref="E8:G8"/>
    <mergeCell ref="M8:Q8"/>
    <mergeCell ref="R8:S8"/>
    <mergeCell ref="H15:AG15"/>
    <mergeCell ref="C15:G15"/>
    <mergeCell ref="C12:G12"/>
    <mergeCell ref="B22:D22"/>
    <mergeCell ref="B23:D23"/>
    <mergeCell ref="B24:D24"/>
    <mergeCell ref="B25:D25"/>
    <mergeCell ref="B26:D26"/>
    <mergeCell ref="B27:D27"/>
    <mergeCell ref="B33:D33"/>
    <mergeCell ref="B35:D35"/>
    <mergeCell ref="B36:D36"/>
    <mergeCell ref="B37:D37"/>
    <mergeCell ref="B38:D38"/>
    <mergeCell ref="B39:D3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B42:AG48"/>
    <mergeCell ref="E38:G38"/>
    <mergeCell ref="E39:G39"/>
    <mergeCell ref="H20:U20"/>
    <mergeCell ref="H21:U21"/>
    <mergeCell ref="H22:U22"/>
    <mergeCell ref="H23:U23"/>
    <mergeCell ref="H24:U24"/>
    <mergeCell ref="H25:U25"/>
    <mergeCell ref="H26:U26"/>
    <mergeCell ref="H27:U27"/>
    <mergeCell ref="H28:U28"/>
    <mergeCell ref="H29:U29"/>
    <mergeCell ref="H30:U30"/>
    <mergeCell ref="H31:U31"/>
    <mergeCell ref="H32:U32"/>
    <mergeCell ref="H33:U33"/>
    <mergeCell ref="H34:U34"/>
    <mergeCell ref="H35:U35"/>
    <mergeCell ref="H36:U36"/>
    <mergeCell ref="H37:U37"/>
    <mergeCell ref="H38:U38"/>
    <mergeCell ref="H39:U39"/>
    <mergeCell ref="B34:D34"/>
  </mergeCells>
  <dataValidations count="7">
    <dataValidation type="date" allowBlank="1" showInputMessage="1" showErrorMessage="1" errorTitle="Error!" error="Please input a valid date." prompt="If the journey is a return journey, then input the date of the return leg, otherwise leave blank." sqref="Q11 Q14 Q17">
      <formula1>1</formula1>
      <formula2>73415</formula2>
    </dataValidation>
    <dataValidation allowBlank="1" showInputMessage="1" showErrorMessage="1" errorTitle="Error!" error="Please input a valid date." sqref="V35:Y39 V29:Y32 V24:Y26"/>
    <dataValidation type="date" allowBlank="1" showInputMessage="1" showErrorMessage="1" errorTitle="Error!" error="Please input a valid date." sqref="D16:M16">
      <formula1>1</formula1>
      <formula2>73415</formula2>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8:AC8"/>
    <dataValidation type="date" operator="greaterThan" allowBlank="1" showInputMessage="1" showErrorMessage="1" sqref="B8:D8 B11:D11 B14:D14 B17:D17 B21:D39">
      <formula1>1</formula1>
    </dataValidation>
    <dataValidation type="date" operator="greaterThanOrEqual" allowBlank="1" showInputMessage="1" showErrorMessage="1" error="The End Date entered cannot be earlier than the Start Date." sqref="E21:G39 E8:G8 E11:G11 E14:G14 E17:G17">
      <formula1>B8</formula1>
    </dataValidation>
    <dataValidation allowBlank="1" showInputMessage="1" showErrorMessage="1" prompt="Use this field to enter any additional information it is not possible to include elsewhere on the form." sqref="B42:AG48"/>
  </dataValidations>
  <hyperlinks>
    <hyperlink ref="B3" r:id="rId1"/>
  </hyperlinks>
  <printOptions horizontalCentered="1"/>
  <pageMargins left="0.11811023622047245" right="0.11811023622047245" top="0.23622047244094491" bottom="3.937007874015748E-2" header="0" footer="0"/>
  <pageSetup paperSize="9" scale="56" fitToHeight="0"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Dropdowns!$G$2:$G$172</xm:f>
          </x14:formula1>
          <xm:sqref>Z8:AA8 Z11:AA11 Z14:AA14 Z17:AA17 Z21:AA39</xm:sqref>
        </x14:dataValidation>
        <x14:dataValidation type="list" showInputMessage="1" showErrorMessage="1">
          <x14:formula1>
            <xm:f>Dropdowns!$I$2:$I$19</xm:f>
          </x14:formula1>
          <xm:sqref>R8:S8</xm:sqref>
        </x14:dataValidation>
        <x14:dataValidation type="list" showInputMessage="1" showErrorMessage="1">
          <x14:formula1>
            <xm:f>Dropdowns!$I$2:$I$19</xm:f>
          </x14:formula1>
          <xm:sqref>R11:S11</xm:sqref>
        </x14:dataValidation>
        <x14:dataValidation type="list" showInputMessage="1" showErrorMessage="1">
          <x14:formula1>
            <xm:f>Dropdowns!$I$2:$I$19</xm:f>
          </x14:formula1>
          <xm:sqref>R14:S14</xm:sqref>
        </x14:dataValidation>
        <x14:dataValidation type="list" showInputMessage="1" showErrorMessage="1">
          <x14:formula1>
            <xm:f>Dropdowns!$I$2:$I$19</xm:f>
          </x14:formula1>
          <xm:sqref>R17:S17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showRuler="0" view="pageLayout" zoomScale="70" zoomScaleNormal="80" zoomScaleSheetLayoutView="80" zoomScalePageLayoutView="70" workbookViewId="0">
      <selection activeCell="E8" sqref="E8"/>
    </sheetView>
  </sheetViews>
  <sheetFormatPr defaultColWidth="5.28515625" defaultRowHeight="24" customHeight="1" x14ac:dyDescent="0.25"/>
  <cols>
    <col min="2" max="2" width="6.28515625" customWidth="1"/>
    <col min="3" max="3" width="38.28515625" customWidth="1"/>
    <col min="4" max="4" width="5.140625" customWidth="1"/>
    <col min="5" max="5" width="6.28515625" customWidth="1"/>
    <col min="6" max="6" width="38.28515625" customWidth="1"/>
    <col min="7" max="7" width="5.140625" customWidth="1"/>
    <col min="8" max="8" width="6.28515625" customWidth="1"/>
    <col min="9" max="9" width="38.28515625" customWidth="1"/>
  </cols>
  <sheetData>
    <row r="1" spans="2:9" ht="24" customHeight="1" x14ac:dyDescent="0.25">
      <c r="B1" s="333" t="s">
        <v>61</v>
      </c>
      <c r="C1" s="333"/>
      <c r="D1" s="333"/>
      <c r="E1" s="333"/>
      <c r="F1" s="333"/>
      <c r="G1" s="333"/>
      <c r="H1" s="333"/>
      <c r="I1" s="333"/>
    </row>
    <row r="2" spans="2:9" ht="24" customHeight="1" x14ac:dyDescent="0.25">
      <c r="B2" s="334" t="s">
        <v>661</v>
      </c>
      <c r="C2" s="334"/>
      <c r="D2" s="334"/>
      <c r="E2" s="334"/>
      <c r="F2" s="334"/>
      <c r="G2" s="334"/>
      <c r="H2" s="334"/>
      <c r="I2" s="334"/>
    </row>
    <row r="4" spans="2:9" ht="24" customHeight="1" x14ac:dyDescent="0.25">
      <c r="B4" s="34" t="s">
        <v>62</v>
      </c>
      <c r="C4" s="34" t="s">
        <v>63</v>
      </c>
      <c r="D4" s="35"/>
      <c r="E4" s="34" t="s">
        <v>62</v>
      </c>
      <c r="F4" s="34" t="s">
        <v>63</v>
      </c>
      <c r="G4" s="35"/>
      <c r="H4" s="34" t="s">
        <v>62</v>
      </c>
      <c r="I4" s="34" t="s">
        <v>63</v>
      </c>
    </row>
    <row r="5" spans="2:9" ht="15.6" customHeight="1" x14ac:dyDescent="0.25">
      <c r="B5" s="36" t="s">
        <v>64</v>
      </c>
      <c r="C5" s="36" t="s">
        <v>65</v>
      </c>
      <c r="D5" s="35"/>
      <c r="E5" s="36" t="s">
        <v>66</v>
      </c>
      <c r="F5" s="36" t="s">
        <v>67</v>
      </c>
      <c r="G5" s="35"/>
      <c r="H5" s="36" t="s">
        <v>68</v>
      </c>
      <c r="I5" s="36" t="s">
        <v>69</v>
      </c>
    </row>
    <row r="6" spans="2:9" ht="15.6" customHeight="1" x14ac:dyDescent="0.25">
      <c r="B6" s="36" t="s">
        <v>70</v>
      </c>
      <c r="C6" s="36" t="s">
        <v>71</v>
      </c>
      <c r="D6" s="35"/>
      <c r="E6" s="36" t="s">
        <v>72</v>
      </c>
      <c r="F6" s="36" t="s">
        <v>73</v>
      </c>
      <c r="G6" s="35"/>
      <c r="H6" s="36" t="s">
        <v>74</v>
      </c>
      <c r="I6" s="36" t="s">
        <v>75</v>
      </c>
    </row>
    <row r="7" spans="2:9" ht="15.6" customHeight="1" x14ac:dyDescent="0.25">
      <c r="B7" s="36" t="s">
        <v>76</v>
      </c>
      <c r="C7" s="36" t="s">
        <v>77</v>
      </c>
      <c r="D7" s="35"/>
      <c r="E7" s="36" t="s">
        <v>78</v>
      </c>
      <c r="F7" s="36" t="s">
        <v>79</v>
      </c>
      <c r="G7" s="35"/>
      <c r="H7" s="36" t="s">
        <v>80</v>
      </c>
      <c r="I7" s="36" t="s">
        <v>81</v>
      </c>
    </row>
    <row r="8" spans="2:9" ht="15.6" customHeight="1" x14ac:dyDescent="0.25">
      <c r="B8" s="36" t="s">
        <v>82</v>
      </c>
      <c r="C8" s="36" t="s">
        <v>83</v>
      </c>
      <c r="D8" s="35"/>
      <c r="E8" s="36" t="s">
        <v>84</v>
      </c>
      <c r="F8" s="36" t="s">
        <v>85</v>
      </c>
      <c r="G8" s="35"/>
      <c r="H8" s="36" t="s">
        <v>86</v>
      </c>
      <c r="I8" s="36" t="s">
        <v>87</v>
      </c>
    </row>
    <row r="9" spans="2:9" ht="15.6" customHeight="1" x14ac:dyDescent="0.25">
      <c r="B9" s="36" t="s">
        <v>88</v>
      </c>
      <c r="C9" s="36" t="s">
        <v>89</v>
      </c>
      <c r="D9" s="35"/>
      <c r="E9" s="36" t="s">
        <v>90</v>
      </c>
      <c r="F9" s="36" t="s">
        <v>91</v>
      </c>
      <c r="G9" s="35"/>
      <c r="H9" s="36" t="s">
        <v>92</v>
      </c>
      <c r="I9" s="36" t="s">
        <v>93</v>
      </c>
    </row>
    <row r="10" spans="2:9" ht="15.6" customHeight="1" x14ac:dyDescent="0.25">
      <c r="B10" s="36" t="s">
        <v>94</v>
      </c>
      <c r="C10" s="36" t="s">
        <v>95</v>
      </c>
      <c r="D10" s="35"/>
      <c r="E10" s="36" t="s">
        <v>96</v>
      </c>
      <c r="F10" s="36" t="s">
        <v>97</v>
      </c>
      <c r="G10" s="35"/>
      <c r="H10" s="36" t="s">
        <v>98</v>
      </c>
      <c r="I10" s="36" t="s">
        <v>99</v>
      </c>
    </row>
    <row r="11" spans="2:9" ht="15.6" customHeight="1" x14ac:dyDescent="0.25">
      <c r="B11" s="36" t="s">
        <v>100</v>
      </c>
      <c r="C11" s="36" t="s">
        <v>101</v>
      </c>
      <c r="D11" s="35"/>
      <c r="E11" s="36" t="s">
        <v>102</v>
      </c>
      <c r="F11" s="36" t="s">
        <v>103</v>
      </c>
      <c r="G11" s="35"/>
      <c r="H11" s="36" t="s">
        <v>104</v>
      </c>
      <c r="I11" s="36" t="s">
        <v>105</v>
      </c>
    </row>
    <row r="12" spans="2:9" ht="15.6" customHeight="1" x14ac:dyDescent="0.25">
      <c r="B12" s="36" t="s">
        <v>106</v>
      </c>
      <c r="C12" s="36" t="s">
        <v>107</v>
      </c>
      <c r="D12" s="35"/>
      <c r="E12" s="36" t="s">
        <v>108</v>
      </c>
      <c r="F12" s="36" t="s">
        <v>109</v>
      </c>
      <c r="G12" s="35"/>
      <c r="H12" s="36" t="s">
        <v>110</v>
      </c>
      <c r="I12" s="36" t="s">
        <v>111</v>
      </c>
    </row>
    <row r="13" spans="2:9" ht="15.6" customHeight="1" x14ac:dyDescent="0.25">
      <c r="B13" s="36" t="s">
        <v>112</v>
      </c>
      <c r="C13" s="36" t="s">
        <v>113</v>
      </c>
      <c r="D13" s="35"/>
      <c r="E13" s="36" t="s">
        <v>114</v>
      </c>
      <c r="F13" s="36" t="s">
        <v>115</v>
      </c>
      <c r="G13" s="35"/>
      <c r="H13" s="36" t="s">
        <v>116</v>
      </c>
      <c r="I13" s="36" t="s">
        <v>117</v>
      </c>
    </row>
    <row r="14" spans="2:9" ht="15.6" customHeight="1" x14ac:dyDescent="0.25">
      <c r="B14" s="36" t="s">
        <v>118</v>
      </c>
      <c r="C14" s="36" t="s">
        <v>119</v>
      </c>
      <c r="D14" s="35"/>
      <c r="E14" s="36" t="s">
        <v>120</v>
      </c>
      <c r="F14" s="36" t="s">
        <v>121</v>
      </c>
      <c r="G14" s="35"/>
      <c r="H14" s="36" t="s">
        <v>122</v>
      </c>
      <c r="I14" s="36" t="s">
        <v>123</v>
      </c>
    </row>
    <row r="15" spans="2:9" ht="15.6" customHeight="1" x14ac:dyDescent="0.25">
      <c r="B15" s="36" t="s">
        <v>124</v>
      </c>
      <c r="C15" s="36" t="s">
        <v>125</v>
      </c>
      <c r="D15" s="35"/>
      <c r="E15" s="36" t="s">
        <v>126</v>
      </c>
      <c r="F15" s="36" t="s">
        <v>127</v>
      </c>
      <c r="G15" s="35"/>
      <c r="H15" s="36" t="s">
        <v>128</v>
      </c>
      <c r="I15" s="36" t="s">
        <v>129</v>
      </c>
    </row>
    <row r="16" spans="2:9" ht="15.6" customHeight="1" x14ac:dyDescent="0.25">
      <c r="B16" s="36" t="s">
        <v>130</v>
      </c>
      <c r="C16" s="36" t="s">
        <v>131</v>
      </c>
      <c r="D16" s="35"/>
      <c r="E16" s="36" t="s">
        <v>132</v>
      </c>
      <c r="F16" s="36" t="s">
        <v>133</v>
      </c>
      <c r="G16" s="35"/>
      <c r="H16" s="36" t="s">
        <v>134</v>
      </c>
      <c r="I16" s="36" t="s">
        <v>135</v>
      </c>
    </row>
    <row r="17" spans="2:9" ht="15.6" customHeight="1" x14ac:dyDescent="0.25">
      <c r="B17" s="36" t="s">
        <v>136</v>
      </c>
      <c r="C17" s="36" t="s">
        <v>137</v>
      </c>
      <c r="D17" s="35"/>
      <c r="E17" s="36" t="s">
        <v>138</v>
      </c>
      <c r="F17" s="36" t="s">
        <v>139</v>
      </c>
      <c r="G17" s="35"/>
      <c r="H17" s="36" t="s">
        <v>140</v>
      </c>
      <c r="I17" s="36" t="s">
        <v>141</v>
      </c>
    </row>
    <row r="18" spans="2:9" ht="15.6" customHeight="1" x14ac:dyDescent="0.25">
      <c r="B18" s="36" t="s">
        <v>142</v>
      </c>
      <c r="C18" s="36" t="s">
        <v>143</v>
      </c>
      <c r="D18" s="35"/>
      <c r="E18" s="36" t="s">
        <v>144</v>
      </c>
      <c r="F18" s="36" t="s">
        <v>145</v>
      </c>
      <c r="G18" s="35"/>
      <c r="H18" s="36" t="s">
        <v>146</v>
      </c>
      <c r="I18" s="36" t="s">
        <v>147</v>
      </c>
    </row>
    <row r="19" spans="2:9" ht="15.6" customHeight="1" x14ac:dyDescent="0.25">
      <c r="B19" s="36" t="s">
        <v>148</v>
      </c>
      <c r="C19" s="36" t="s">
        <v>149</v>
      </c>
      <c r="D19" s="35"/>
      <c r="E19" s="36" t="s">
        <v>150</v>
      </c>
      <c r="F19" s="36" t="s">
        <v>151</v>
      </c>
      <c r="G19" s="35"/>
      <c r="H19" s="36" t="s">
        <v>152</v>
      </c>
      <c r="I19" s="36" t="s">
        <v>153</v>
      </c>
    </row>
    <row r="20" spans="2:9" ht="15.6" customHeight="1" x14ac:dyDescent="0.25">
      <c r="B20" s="36" t="s">
        <v>154</v>
      </c>
      <c r="C20" s="36" t="s">
        <v>155</v>
      </c>
      <c r="D20" s="35"/>
      <c r="E20" s="36" t="s">
        <v>156</v>
      </c>
      <c r="F20" s="36" t="s">
        <v>157</v>
      </c>
      <c r="G20" s="35"/>
      <c r="H20" s="36" t="s">
        <v>158</v>
      </c>
      <c r="I20" s="36" t="s">
        <v>159</v>
      </c>
    </row>
    <row r="21" spans="2:9" ht="15.6" customHeight="1" x14ac:dyDescent="0.25">
      <c r="B21" s="36" t="s">
        <v>160</v>
      </c>
      <c r="C21" s="36" t="s">
        <v>161</v>
      </c>
      <c r="D21" s="35"/>
      <c r="E21" s="36" t="s">
        <v>162</v>
      </c>
      <c r="F21" s="36" t="s">
        <v>163</v>
      </c>
      <c r="G21" s="35"/>
      <c r="H21" s="36" t="s">
        <v>164</v>
      </c>
      <c r="I21" s="36" t="s">
        <v>165</v>
      </c>
    </row>
    <row r="22" spans="2:9" ht="15.6" customHeight="1" x14ac:dyDescent="0.25">
      <c r="B22" s="36" t="s">
        <v>166</v>
      </c>
      <c r="C22" s="36" t="s">
        <v>167</v>
      </c>
      <c r="D22" s="35"/>
      <c r="E22" s="36" t="s">
        <v>168</v>
      </c>
      <c r="F22" s="36" t="s">
        <v>169</v>
      </c>
      <c r="G22" s="35"/>
      <c r="H22" s="36" t="s">
        <v>170</v>
      </c>
      <c r="I22" s="36" t="s">
        <v>171</v>
      </c>
    </row>
    <row r="23" spans="2:9" ht="15.6" customHeight="1" x14ac:dyDescent="0.25">
      <c r="B23" s="36" t="s">
        <v>172</v>
      </c>
      <c r="C23" s="36" t="s">
        <v>173</v>
      </c>
      <c r="D23" s="35"/>
      <c r="E23" s="36" t="s">
        <v>174</v>
      </c>
      <c r="F23" s="36" t="s">
        <v>175</v>
      </c>
      <c r="G23" s="35"/>
      <c r="H23" s="36" t="s">
        <v>176</v>
      </c>
      <c r="I23" s="36" t="s">
        <v>177</v>
      </c>
    </row>
    <row r="24" spans="2:9" ht="15.6" customHeight="1" x14ac:dyDescent="0.25">
      <c r="B24" s="36" t="s">
        <v>178</v>
      </c>
      <c r="C24" s="36" t="s">
        <v>179</v>
      </c>
      <c r="D24" s="35"/>
      <c r="E24" s="36" t="s">
        <v>180</v>
      </c>
      <c r="F24" s="36" t="s">
        <v>181</v>
      </c>
      <c r="G24" s="35"/>
      <c r="H24" s="36" t="s">
        <v>182</v>
      </c>
      <c r="I24" s="36" t="s">
        <v>183</v>
      </c>
    </row>
    <row r="25" spans="2:9" ht="15.6" customHeight="1" x14ac:dyDescent="0.25">
      <c r="B25" s="36" t="s">
        <v>184</v>
      </c>
      <c r="C25" s="36" t="s">
        <v>185</v>
      </c>
      <c r="D25" s="35"/>
      <c r="E25" s="36" t="s">
        <v>186</v>
      </c>
      <c r="F25" s="36" t="s">
        <v>187</v>
      </c>
      <c r="G25" s="35"/>
      <c r="H25" s="36" t="s">
        <v>188</v>
      </c>
      <c r="I25" s="36" t="s">
        <v>189</v>
      </c>
    </row>
    <row r="26" spans="2:9" ht="15.6" customHeight="1" x14ac:dyDescent="0.25">
      <c r="B26" s="36" t="s">
        <v>190</v>
      </c>
      <c r="C26" s="36" t="s">
        <v>191</v>
      </c>
      <c r="D26" s="35"/>
      <c r="E26" s="36" t="s">
        <v>192</v>
      </c>
      <c r="F26" s="36" t="s">
        <v>193</v>
      </c>
      <c r="G26" s="35"/>
      <c r="H26" s="36" t="s">
        <v>194</v>
      </c>
      <c r="I26" s="36" t="s">
        <v>195</v>
      </c>
    </row>
    <row r="27" spans="2:9" ht="15.6" customHeight="1" x14ac:dyDescent="0.25">
      <c r="B27" s="36" t="s">
        <v>196</v>
      </c>
      <c r="C27" s="36" t="s">
        <v>197</v>
      </c>
      <c r="D27" s="35"/>
      <c r="E27" s="36" t="s">
        <v>198</v>
      </c>
      <c r="F27" s="36" t="s">
        <v>199</v>
      </c>
      <c r="G27" s="35"/>
      <c r="H27" s="36" t="s">
        <v>200</v>
      </c>
      <c r="I27" s="36" t="s">
        <v>201</v>
      </c>
    </row>
    <row r="28" spans="2:9" ht="15.6" customHeight="1" x14ac:dyDescent="0.25">
      <c r="B28" s="36" t="s">
        <v>202</v>
      </c>
      <c r="C28" s="36" t="s">
        <v>203</v>
      </c>
      <c r="D28" s="35"/>
      <c r="E28" s="36" t="s">
        <v>204</v>
      </c>
      <c r="F28" s="36" t="s">
        <v>205</v>
      </c>
      <c r="G28" s="35"/>
      <c r="H28" s="36" t="s">
        <v>206</v>
      </c>
      <c r="I28" s="36" t="s">
        <v>207</v>
      </c>
    </row>
    <row r="29" spans="2:9" ht="15.6" customHeight="1" x14ac:dyDescent="0.25">
      <c r="B29" s="36" t="s">
        <v>208</v>
      </c>
      <c r="C29" s="36" t="s">
        <v>209</v>
      </c>
      <c r="D29" s="35"/>
      <c r="E29" s="36" t="s">
        <v>210</v>
      </c>
      <c r="F29" s="36" t="s">
        <v>211</v>
      </c>
      <c r="G29" s="35"/>
      <c r="H29" s="36" t="s">
        <v>212</v>
      </c>
      <c r="I29" s="36" t="s">
        <v>213</v>
      </c>
    </row>
    <row r="30" spans="2:9" ht="15.6" customHeight="1" x14ac:dyDescent="0.25">
      <c r="B30" s="36" t="s">
        <v>214</v>
      </c>
      <c r="C30" s="36" t="s">
        <v>215</v>
      </c>
      <c r="D30" s="35"/>
      <c r="E30" s="36" t="s">
        <v>216</v>
      </c>
      <c r="F30" s="36" t="s">
        <v>217</v>
      </c>
      <c r="G30" s="35"/>
      <c r="H30" s="36" t="s">
        <v>218</v>
      </c>
      <c r="I30" s="36" t="s">
        <v>219</v>
      </c>
    </row>
    <row r="31" spans="2:9" ht="15.6" customHeight="1" x14ac:dyDescent="0.25">
      <c r="B31" s="36" t="s">
        <v>220</v>
      </c>
      <c r="C31" s="36" t="s">
        <v>221</v>
      </c>
      <c r="D31" s="35"/>
      <c r="E31" s="36" t="s">
        <v>222</v>
      </c>
      <c r="F31" s="36" t="s">
        <v>223</v>
      </c>
      <c r="G31" s="35"/>
      <c r="H31" s="36" t="s">
        <v>224</v>
      </c>
      <c r="I31" s="36" t="s">
        <v>225</v>
      </c>
    </row>
    <row r="32" spans="2:9" ht="15.6" customHeight="1" x14ac:dyDescent="0.25">
      <c r="B32" s="36" t="s">
        <v>226</v>
      </c>
      <c r="C32" s="36" t="s">
        <v>227</v>
      </c>
      <c r="D32" s="35"/>
      <c r="E32" s="36" t="s">
        <v>228</v>
      </c>
      <c r="F32" s="36" t="s">
        <v>229</v>
      </c>
      <c r="G32" s="35"/>
      <c r="H32" s="36" t="s">
        <v>230</v>
      </c>
      <c r="I32" s="36" t="s">
        <v>231</v>
      </c>
    </row>
    <row r="33" spans="2:9" ht="15.6" customHeight="1" x14ac:dyDescent="0.25">
      <c r="B33" s="36" t="s">
        <v>232</v>
      </c>
      <c r="C33" s="36" t="s">
        <v>233</v>
      </c>
      <c r="D33" s="35"/>
      <c r="E33" s="36" t="s">
        <v>234</v>
      </c>
      <c r="F33" s="36" t="s">
        <v>235</v>
      </c>
      <c r="G33" s="35"/>
      <c r="H33" s="36" t="s">
        <v>236</v>
      </c>
      <c r="I33" s="36" t="s">
        <v>237</v>
      </c>
    </row>
    <row r="34" spans="2:9" ht="15.6" customHeight="1" x14ac:dyDescent="0.25">
      <c r="B34" s="36" t="s">
        <v>238</v>
      </c>
      <c r="C34" s="36" t="s">
        <v>239</v>
      </c>
      <c r="D34" s="35"/>
      <c r="E34" s="36" t="s">
        <v>240</v>
      </c>
      <c r="F34" s="36" t="s">
        <v>241</v>
      </c>
      <c r="G34" s="35"/>
      <c r="H34" s="36" t="s">
        <v>242</v>
      </c>
      <c r="I34" s="36" t="s">
        <v>243</v>
      </c>
    </row>
    <row r="35" spans="2:9" ht="15.6" customHeight="1" x14ac:dyDescent="0.25">
      <c r="B35" s="36" t="s">
        <v>244</v>
      </c>
      <c r="C35" s="36" t="s">
        <v>245</v>
      </c>
      <c r="D35" s="35"/>
      <c r="E35" s="36" t="s">
        <v>246</v>
      </c>
      <c r="F35" s="36" t="s">
        <v>247</v>
      </c>
      <c r="G35" s="35"/>
      <c r="H35" s="36" t="s">
        <v>248</v>
      </c>
      <c r="I35" s="36" t="s">
        <v>249</v>
      </c>
    </row>
    <row r="36" spans="2:9" ht="15.6" customHeight="1" x14ac:dyDescent="0.25">
      <c r="B36" s="36" t="s">
        <v>250</v>
      </c>
      <c r="C36" s="36" t="s">
        <v>251</v>
      </c>
      <c r="D36" s="35"/>
      <c r="E36" s="36" t="s">
        <v>252</v>
      </c>
      <c r="F36" s="36" t="s">
        <v>253</v>
      </c>
      <c r="G36" s="35"/>
      <c r="H36" s="36" t="s">
        <v>254</v>
      </c>
      <c r="I36" s="36" t="s">
        <v>255</v>
      </c>
    </row>
    <row r="37" spans="2:9" ht="15.6" customHeight="1" x14ac:dyDescent="0.25">
      <c r="B37" s="36" t="s">
        <v>256</v>
      </c>
      <c r="C37" s="36" t="s">
        <v>257</v>
      </c>
      <c r="D37" s="35"/>
      <c r="E37" s="36" t="s">
        <v>258</v>
      </c>
      <c r="F37" s="36" t="s">
        <v>259</v>
      </c>
      <c r="G37" s="35"/>
      <c r="H37" s="36" t="s">
        <v>260</v>
      </c>
      <c r="I37" s="36" t="s">
        <v>261</v>
      </c>
    </row>
    <row r="38" spans="2:9" ht="15.6" customHeight="1" x14ac:dyDescent="0.25">
      <c r="B38" s="36" t="s">
        <v>262</v>
      </c>
      <c r="C38" s="36" t="s">
        <v>263</v>
      </c>
      <c r="D38" s="35"/>
      <c r="E38" s="36" t="s">
        <v>264</v>
      </c>
      <c r="F38" s="36" t="s">
        <v>265</v>
      </c>
      <c r="G38" s="35"/>
      <c r="H38" s="36" t="s">
        <v>266</v>
      </c>
      <c r="I38" s="36" t="s">
        <v>267</v>
      </c>
    </row>
    <row r="39" spans="2:9" ht="15.6" customHeight="1" x14ac:dyDescent="0.25">
      <c r="B39" s="36" t="s">
        <v>268</v>
      </c>
      <c r="C39" s="36" t="s">
        <v>269</v>
      </c>
      <c r="D39" s="35"/>
      <c r="E39" s="36" t="s">
        <v>270</v>
      </c>
      <c r="F39" s="36" t="s">
        <v>271</v>
      </c>
      <c r="G39" s="35"/>
      <c r="H39" s="36" t="s">
        <v>272</v>
      </c>
      <c r="I39" s="36" t="s">
        <v>273</v>
      </c>
    </row>
    <row r="40" spans="2:9" ht="15.6" customHeight="1" x14ac:dyDescent="0.25">
      <c r="B40" s="36" t="s">
        <v>274</v>
      </c>
      <c r="C40" s="36" t="s">
        <v>275</v>
      </c>
      <c r="D40" s="35"/>
      <c r="E40" s="36" t="s">
        <v>276</v>
      </c>
      <c r="F40" s="36" t="s">
        <v>277</v>
      </c>
      <c r="G40" s="35"/>
      <c r="H40" s="36" t="s">
        <v>278</v>
      </c>
      <c r="I40" s="36" t="s">
        <v>279</v>
      </c>
    </row>
    <row r="41" spans="2:9" ht="15.6" customHeight="1" x14ac:dyDescent="0.25">
      <c r="B41" s="36" t="s">
        <v>280</v>
      </c>
      <c r="C41" s="36" t="s">
        <v>281</v>
      </c>
      <c r="D41" s="35"/>
      <c r="E41" s="36" t="s">
        <v>282</v>
      </c>
      <c r="F41" s="36" t="s">
        <v>283</v>
      </c>
      <c r="G41" s="35"/>
      <c r="H41" s="36" t="s">
        <v>284</v>
      </c>
      <c r="I41" s="36" t="s">
        <v>285</v>
      </c>
    </row>
    <row r="42" spans="2:9" ht="15.6" customHeight="1" x14ac:dyDescent="0.25">
      <c r="B42" s="36" t="s">
        <v>286</v>
      </c>
      <c r="C42" s="36" t="s">
        <v>287</v>
      </c>
      <c r="D42" s="35"/>
      <c r="E42" s="36" t="s">
        <v>288</v>
      </c>
      <c r="F42" s="36" t="s">
        <v>289</v>
      </c>
      <c r="G42" s="35"/>
      <c r="H42" s="36" t="s">
        <v>290</v>
      </c>
      <c r="I42" s="36" t="s">
        <v>291</v>
      </c>
    </row>
    <row r="43" spans="2:9" ht="15.6" customHeight="1" x14ac:dyDescent="0.25">
      <c r="B43" s="36" t="s">
        <v>292</v>
      </c>
      <c r="C43" s="36" t="s">
        <v>293</v>
      </c>
      <c r="D43" s="35"/>
      <c r="E43" s="36" t="s">
        <v>294</v>
      </c>
      <c r="F43" s="36" t="s">
        <v>295</v>
      </c>
      <c r="G43" s="35"/>
      <c r="H43" s="36" t="s">
        <v>296</v>
      </c>
      <c r="I43" s="36" t="s">
        <v>297</v>
      </c>
    </row>
    <row r="44" spans="2:9" ht="15.6" customHeight="1" x14ac:dyDescent="0.25">
      <c r="B44" s="36" t="s">
        <v>298</v>
      </c>
      <c r="C44" s="36" t="s">
        <v>299</v>
      </c>
      <c r="D44" s="35"/>
      <c r="E44" s="36" t="s">
        <v>300</v>
      </c>
      <c r="F44" s="36" t="s">
        <v>301</v>
      </c>
      <c r="G44" s="35"/>
      <c r="H44" s="36" t="s">
        <v>302</v>
      </c>
      <c r="I44" s="36" t="s">
        <v>303</v>
      </c>
    </row>
    <row r="45" spans="2:9" ht="15.6" customHeight="1" x14ac:dyDescent="0.25">
      <c r="B45" s="36" t="s">
        <v>304</v>
      </c>
      <c r="C45" s="36" t="s">
        <v>305</v>
      </c>
      <c r="D45" s="35"/>
      <c r="E45" s="36" t="s">
        <v>306</v>
      </c>
      <c r="F45" s="36" t="s">
        <v>307</v>
      </c>
      <c r="G45" s="35"/>
      <c r="H45" s="36" t="s">
        <v>308</v>
      </c>
      <c r="I45" s="36" t="s">
        <v>309</v>
      </c>
    </row>
    <row r="46" spans="2:9" ht="15.6" customHeight="1" x14ac:dyDescent="0.25">
      <c r="B46" s="36" t="s">
        <v>310</v>
      </c>
      <c r="C46" s="36" t="s">
        <v>311</v>
      </c>
      <c r="D46" s="35"/>
      <c r="E46" s="36" t="s">
        <v>312</v>
      </c>
      <c r="F46" s="36" t="s">
        <v>313</v>
      </c>
      <c r="G46" s="35"/>
      <c r="H46" s="36" t="s">
        <v>314</v>
      </c>
      <c r="I46" s="36" t="s">
        <v>315</v>
      </c>
    </row>
    <row r="47" spans="2:9" ht="15.6" customHeight="1" x14ac:dyDescent="0.25">
      <c r="B47" s="36" t="s">
        <v>316</v>
      </c>
      <c r="C47" s="36" t="s">
        <v>317</v>
      </c>
      <c r="D47" s="35"/>
      <c r="E47" s="36" t="s">
        <v>318</v>
      </c>
      <c r="F47" s="36" t="s">
        <v>319</v>
      </c>
      <c r="G47" s="35"/>
      <c r="H47" s="36" t="s">
        <v>320</v>
      </c>
      <c r="I47" s="36" t="s">
        <v>321</v>
      </c>
    </row>
    <row r="48" spans="2:9" ht="15.6" customHeight="1" x14ac:dyDescent="0.25">
      <c r="B48" s="36" t="s">
        <v>322</v>
      </c>
      <c r="C48" s="36" t="s">
        <v>323</v>
      </c>
      <c r="D48" s="35"/>
      <c r="E48" s="36" t="s">
        <v>324</v>
      </c>
      <c r="F48" s="36" t="s">
        <v>325</v>
      </c>
      <c r="G48" s="35"/>
      <c r="H48" s="36" t="s">
        <v>326</v>
      </c>
      <c r="I48" s="36" t="s">
        <v>327</v>
      </c>
    </row>
    <row r="49" spans="2:9" ht="15.6" customHeight="1" x14ac:dyDescent="0.25">
      <c r="B49" s="36" t="s">
        <v>328</v>
      </c>
      <c r="C49" s="36" t="s">
        <v>329</v>
      </c>
      <c r="D49" s="35"/>
      <c r="E49" s="36" t="s">
        <v>330</v>
      </c>
      <c r="F49" s="36" t="s">
        <v>331</v>
      </c>
      <c r="G49" s="35"/>
      <c r="H49" s="36" t="s">
        <v>332</v>
      </c>
      <c r="I49" s="36" t="s">
        <v>333</v>
      </c>
    </row>
    <row r="50" spans="2:9" ht="15.6" customHeight="1" x14ac:dyDescent="0.25">
      <c r="B50" s="36" t="s">
        <v>334</v>
      </c>
      <c r="C50" s="36" t="s">
        <v>335</v>
      </c>
      <c r="D50" s="35"/>
      <c r="E50" s="36" t="s">
        <v>336</v>
      </c>
      <c r="F50" s="36" t="s">
        <v>337</v>
      </c>
      <c r="G50" s="35"/>
      <c r="H50" s="36" t="s">
        <v>338</v>
      </c>
      <c r="I50" s="36" t="s">
        <v>339</v>
      </c>
    </row>
    <row r="51" spans="2:9" ht="15.6" customHeight="1" x14ac:dyDescent="0.25">
      <c r="B51" s="36" t="s">
        <v>340</v>
      </c>
      <c r="C51" s="36" t="s">
        <v>341</v>
      </c>
      <c r="D51" s="35"/>
      <c r="E51" s="36" t="s">
        <v>342</v>
      </c>
      <c r="F51" s="36" t="s">
        <v>343</v>
      </c>
      <c r="G51" s="35"/>
      <c r="H51" s="36" t="s">
        <v>344</v>
      </c>
      <c r="I51" s="36" t="s">
        <v>345</v>
      </c>
    </row>
    <row r="52" spans="2:9" ht="15.6" customHeight="1" x14ac:dyDescent="0.25">
      <c r="B52" s="36" t="s">
        <v>27</v>
      </c>
      <c r="C52" s="36" t="s">
        <v>346</v>
      </c>
      <c r="D52" s="35"/>
      <c r="E52" s="36" t="s">
        <v>347</v>
      </c>
      <c r="F52" s="36" t="s">
        <v>348</v>
      </c>
      <c r="G52" s="35"/>
      <c r="H52" s="36" t="s">
        <v>349</v>
      </c>
      <c r="I52" s="36" t="s">
        <v>350</v>
      </c>
    </row>
    <row r="53" spans="2:9" ht="15.6" customHeight="1" x14ac:dyDescent="0.25">
      <c r="B53" s="36" t="s">
        <v>351</v>
      </c>
      <c r="C53" s="36" t="s">
        <v>352</v>
      </c>
      <c r="D53" s="35"/>
      <c r="E53" s="36" t="s">
        <v>353</v>
      </c>
      <c r="F53" s="36" t="s">
        <v>354</v>
      </c>
      <c r="G53" s="35"/>
      <c r="H53" s="36" t="s">
        <v>355</v>
      </c>
      <c r="I53" s="36" t="s">
        <v>356</v>
      </c>
    </row>
    <row r="54" spans="2:9" ht="15.6" customHeight="1" x14ac:dyDescent="0.25">
      <c r="B54" s="36" t="s">
        <v>357</v>
      </c>
      <c r="C54" s="36" t="s">
        <v>358</v>
      </c>
      <c r="D54" s="35"/>
      <c r="E54" s="36" t="s">
        <v>359</v>
      </c>
      <c r="F54" s="36" t="s">
        <v>360</v>
      </c>
      <c r="G54" s="35"/>
      <c r="H54" s="36" t="s">
        <v>361</v>
      </c>
      <c r="I54" s="36" t="s">
        <v>362</v>
      </c>
    </row>
    <row r="55" spans="2:9" ht="15.6" customHeight="1" x14ac:dyDescent="0.25">
      <c r="B55" s="36" t="s">
        <v>363</v>
      </c>
      <c r="C55" s="36" t="s">
        <v>364</v>
      </c>
      <c r="D55" s="35"/>
      <c r="E55" s="36" t="s">
        <v>365</v>
      </c>
      <c r="F55" s="36" t="s">
        <v>366</v>
      </c>
      <c r="G55" s="35"/>
      <c r="H55" s="36" t="s">
        <v>367</v>
      </c>
      <c r="I55" s="36" t="s">
        <v>368</v>
      </c>
    </row>
    <row r="56" spans="2:9" ht="15.6" customHeight="1" x14ac:dyDescent="0.25">
      <c r="B56" s="36" t="s">
        <v>369</v>
      </c>
      <c r="C56" s="36" t="s">
        <v>370</v>
      </c>
      <c r="D56" s="35"/>
      <c r="E56" s="36" t="s">
        <v>371</v>
      </c>
      <c r="F56" s="36" t="s">
        <v>372</v>
      </c>
      <c r="G56" s="35"/>
      <c r="H56" s="36" t="s">
        <v>373</v>
      </c>
      <c r="I56" s="36" t="s">
        <v>374</v>
      </c>
    </row>
    <row r="57" spans="2:9" ht="15.6" customHeight="1" x14ac:dyDescent="0.25">
      <c r="B57" s="36" t="s">
        <v>375</v>
      </c>
      <c r="C57" s="36" t="s">
        <v>376</v>
      </c>
      <c r="D57" s="35"/>
      <c r="E57" s="36" t="s">
        <v>377</v>
      </c>
      <c r="F57" s="36" t="s">
        <v>378</v>
      </c>
      <c r="G57" s="35"/>
      <c r="H57" s="36" t="s">
        <v>379</v>
      </c>
      <c r="I57" s="36" t="s">
        <v>380</v>
      </c>
    </row>
    <row r="58" spans="2:9" ht="15.6" customHeight="1" x14ac:dyDescent="0.25">
      <c r="B58" s="36" t="s">
        <v>381</v>
      </c>
      <c r="C58" s="36" t="s">
        <v>382</v>
      </c>
      <c r="D58" s="35"/>
      <c r="E58" s="36" t="s">
        <v>383</v>
      </c>
      <c r="F58" s="36" t="s">
        <v>384</v>
      </c>
      <c r="G58" s="35"/>
      <c r="H58" s="36" t="s">
        <v>385</v>
      </c>
      <c r="I58" s="36" t="s">
        <v>386</v>
      </c>
    </row>
    <row r="59" spans="2:9" ht="15.6" customHeight="1" x14ac:dyDescent="0.25">
      <c r="B59" s="36" t="s">
        <v>387</v>
      </c>
      <c r="C59" s="36" t="s">
        <v>388</v>
      </c>
      <c r="D59" s="35"/>
      <c r="E59" s="36" t="s">
        <v>389</v>
      </c>
      <c r="F59" s="36" t="s">
        <v>390</v>
      </c>
      <c r="G59" s="35"/>
      <c r="H59" s="36" t="s">
        <v>391</v>
      </c>
      <c r="I59" s="36" t="s">
        <v>392</v>
      </c>
    </row>
    <row r="60" spans="2:9" ht="15.6" customHeight="1" x14ac:dyDescent="0.25">
      <c r="B60" s="36" t="s">
        <v>393</v>
      </c>
      <c r="C60" s="36" t="s">
        <v>394</v>
      </c>
      <c r="D60" s="35"/>
      <c r="E60" s="36" t="s">
        <v>395</v>
      </c>
      <c r="F60" s="36" t="s">
        <v>396</v>
      </c>
      <c r="G60" s="35"/>
      <c r="H60" s="36" t="s">
        <v>397</v>
      </c>
      <c r="I60" s="36" t="s">
        <v>398</v>
      </c>
    </row>
    <row r="61" spans="2:9" ht="15.6" customHeight="1" x14ac:dyDescent="0.25">
      <c r="B61" s="36" t="s">
        <v>399</v>
      </c>
      <c r="C61" s="36" t="s">
        <v>400</v>
      </c>
      <c r="D61" s="35"/>
      <c r="E61" s="36" t="s">
        <v>401</v>
      </c>
      <c r="F61" s="36" t="s">
        <v>402</v>
      </c>
      <c r="G61" s="35"/>
      <c r="H61" s="36" t="s">
        <v>403</v>
      </c>
      <c r="I61" s="36" t="s">
        <v>404</v>
      </c>
    </row>
  </sheetData>
  <sheetProtection algorithmName="SHA-512" hashValue="zxp/YEXuGBmKLnXQ3GifmX25/nRWrO6b4WzcRaugWSr8Syhx4z6YVK/bgtqq7mKiXd69aHzBQdVfWf/8zFL3yQ==" saltValue="s12zdB9lJMff5P9nNicPTQ=="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showGridLines="0" topLeftCell="D1" workbookViewId="0">
      <selection activeCell="K9" sqref="K9"/>
    </sheetView>
  </sheetViews>
  <sheetFormatPr defaultRowHeight="15" x14ac:dyDescent="0.25"/>
  <cols>
    <col min="1" max="1" width="11.42578125" bestFit="1" customWidth="1"/>
    <col min="3" max="3" width="25.7109375" bestFit="1" customWidth="1"/>
    <col min="5" max="5" width="44.28515625" bestFit="1" customWidth="1"/>
    <col min="7" max="7" width="12.140625" customWidth="1"/>
  </cols>
  <sheetData>
    <row r="1" spans="1:9" x14ac:dyDescent="0.25">
      <c r="A1" s="15" t="s">
        <v>405</v>
      </c>
      <c r="C1" s="15" t="s">
        <v>406</v>
      </c>
      <c r="D1" s="15"/>
      <c r="E1" s="15" t="s">
        <v>407</v>
      </c>
      <c r="G1" s="15" t="s">
        <v>63</v>
      </c>
      <c r="I1" t="s">
        <v>21</v>
      </c>
    </row>
    <row r="2" spans="1:9" x14ac:dyDescent="0.25">
      <c r="A2" s="16"/>
      <c r="C2" s="15"/>
      <c r="D2" s="15"/>
      <c r="E2" s="15"/>
      <c r="G2" s="15" t="s">
        <v>27</v>
      </c>
    </row>
    <row r="3" spans="1:9" x14ac:dyDescent="0.25">
      <c r="A3" s="16">
        <v>1</v>
      </c>
      <c r="C3" s="15" t="s">
        <v>408</v>
      </c>
      <c r="D3" s="15"/>
      <c r="E3" s="15" t="s">
        <v>409</v>
      </c>
      <c r="G3" s="15" t="s">
        <v>284</v>
      </c>
      <c r="I3" t="s">
        <v>654</v>
      </c>
    </row>
    <row r="4" spans="1:9" x14ac:dyDescent="0.25">
      <c r="A4" s="16">
        <v>2</v>
      </c>
      <c r="C4" s="15" t="s">
        <v>410</v>
      </c>
      <c r="D4" s="15"/>
      <c r="E4" s="15" t="s">
        <v>411</v>
      </c>
      <c r="G4" s="15" t="s">
        <v>328</v>
      </c>
      <c r="I4" t="s">
        <v>655</v>
      </c>
    </row>
    <row r="5" spans="1:9" x14ac:dyDescent="0.25">
      <c r="A5" s="16">
        <v>3</v>
      </c>
      <c r="C5" s="15" t="s">
        <v>412</v>
      </c>
      <c r="D5" s="15"/>
      <c r="E5" s="15" t="s">
        <v>413</v>
      </c>
      <c r="G5" s="15" t="s">
        <v>64</v>
      </c>
      <c r="I5" t="s">
        <v>656</v>
      </c>
    </row>
    <row r="6" spans="1:9" x14ac:dyDescent="0.25">
      <c r="A6" s="16">
        <v>4</v>
      </c>
      <c r="C6" s="15" t="s">
        <v>414</v>
      </c>
      <c r="D6" s="15"/>
      <c r="E6" s="15" t="s">
        <v>415</v>
      </c>
      <c r="G6" s="15" t="s">
        <v>70</v>
      </c>
      <c r="I6" t="s">
        <v>657</v>
      </c>
    </row>
    <row r="7" spans="1:9" x14ac:dyDescent="0.25">
      <c r="A7" s="16">
        <v>5</v>
      </c>
      <c r="C7" s="15" t="s">
        <v>416</v>
      </c>
      <c r="D7" s="15"/>
      <c r="E7" s="15" t="s">
        <v>417</v>
      </c>
      <c r="G7" s="15" t="s">
        <v>76</v>
      </c>
      <c r="I7" t="s">
        <v>651</v>
      </c>
    </row>
    <row r="8" spans="1:9" x14ac:dyDescent="0.25">
      <c r="A8" s="16">
        <v>6</v>
      </c>
      <c r="C8" s="15" t="s">
        <v>418</v>
      </c>
      <c r="D8" s="15"/>
      <c r="E8" s="15" t="s">
        <v>419</v>
      </c>
      <c r="G8" s="15" t="s">
        <v>82</v>
      </c>
      <c r="I8" t="s">
        <v>658</v>
      </c>
    </row>
    <row r="9" spans="1:9" x14ac:dyDescent="0.25">
      <c r="A9" s="16">
        <v>7</v>
      </c>
      <c r="C9" s="15" t="s">
        <v>420</v>
      </c>
      <c r="D9" s="15"/>
      <c r="E9" s="15" t="s">
        <v>421</v>
      </c>
      <c r="G9" s="15" t="s">
        <v>88</v>
      </c>
      <c r="I9" t="s">
        <v>659</v>
      </c>
    </row>
    <row r="10" spans="1:9" x14ac:dyDescent="0.25">
      <c r="C10" s="15" t="s">
        <v>422</v>
      </c>
      <c r="D10" s="15"/>
      <c r="E10" s="15" t="s">
        <v>423</v>
      </c>
      <c r="G10" s="15" t="s">
        <v>94</v>
      </c>
      <c r="I10" t="s">
        <v>653</v>
      </c>
    </row>
    <row r="11" spans="1:9" x14ac:dyDescent="0.25">
      <c r="C11" s="15" t="s">
        <v>424</v>
      </c>
      <c r="D11" s="15"/>
      <c r="E11" s="15" t="s">
        <v>425</v>
      </c>
      <c r="G11" s="15" t="s">
        <v>100</v>
      </c>
      <c r="I11" t="s">
        <v>652</v>
      </c>
    </row>
    <row r="12" spans="1:9" x14ac:dyDescent="0.25">
      <c r="C12" s="15" t="s">
        <v>426</v>
      </c>
      <c r="D12" s="15"/>
      <c r="E12" s="15" t="s">
        <v>427</v>
      </c>
      <c r="G12" s="15" t="s">
        <v>106</v>
      </c>
      <c r="I12" t="s">
        <v>644</v>
      </c>
    </row>
    <row r="13" spans="1:9" x14ac:dyDescent="0.25">
      <c r="C13" s="15" t="s">
        <v>428</v>
      </c>
      <c r="D13" s="15"/>
      <c r="E13" s="15" t="s">
        <v>429</v>
      </c>
      <c r="G13" s="15" t="s">
        <v>112</v>
      </c>
      <c r="I13" t="s">
        <v>645</v>
      </c>
    </row>
    <row r="14" spans="1:9" x14ac:dyDescent="0.25">
      <c r="C14" s="15" t="s">
        <v>430</v>
      </c>
      <c r="D14" s="15"/>
      <c r="E14" s="15" t="s">
        <v>431</v>
      </c>
      <c r="G14" s="15" t="s">
        <v>118</v>
      </c>
      <c r="I14" t="s">
        <v>646</v>
      </c>
    </row>
    <row r="15" spans="1:9" x14ac:dyDescent="0.25">
      <c r="C15" s="15" t="s">
        <v>432</v>
      </c>
      <c r="D15" s="15"/>
      <c r="E15" s="15" t="s">
        <v>433</v>
      </c>
      <c r="G15" s="15" t="s">
        <v>124</v>
      </c>
      <c r="I15" t="s">
        <v>647</v>
      </c>
    </row>
    <row r="16" spans="1:9" x14ac:dyDescent="0.25">
      <c r="C16" s="15" t="s">
        <v>434</v>
      </c>
      <c r="D16" s="15"/>
      <c r="E16" s="15" t="s">
        <v>435</v>
      </c>
      <c r="G16" s="15" t="s">
        <v>130</v>
      </c>
      <c r="I16" t="s">
        <v>648</v>
      </c>
    </row>
    <row r="17" spans="3:9" x14ac:dyDescent="0.25">
      <c r="C17" s="15" t="s">
        <v>436</v>
      </c>
      <c r="D17" s="15"/>
      <c r="E17" s="15" t="s">
        <v>437</v>
      </c>
      <c r="G17" s="15" t="s">
        <v>136</v>
      </c>
      <c r="I17" t="s">
        <v>649</v>
      </c>
    </row>
    <row r="18" spans="3:9" x14ac:dyDescent="0.25">
      <c r="C18" s="15" t="s">
        <v>438</v>
      </c>
      <c r="D18" s="15"/>
      <c r="E18" s="15" t="s">
        <v>439</v>
      </c>
      <c r="G18" s="15" t="s">
        <v>142</v>
      </c>
      <c r="I18" t="s">
        <v>650</v>
      </c>
    </row>
    <row r="19" spans="3:9" x14ac:dyDescent="0.25">
      <c r="C19" s="15" t="s">
        <v>440</v>
      </c>
      <c r="D19" s="15"/>
      <c r="E19" s="15" t="s">
        <v>441</v>
      </c>
      <c r="G19" s="15" t="s">
        <v>148</v>
      </c>
      <c r="I19" t="s">
        <v>660</v>
      </c>
    </row>
    <row r="20" spans="3:9" x14ac:dyDescent="0.25">
      <c r="C20" s="15" t="s">
        <v>442</v>
      </c>
      <c r="D20" s="15"/>
      <c r="E20" s="15" t="s">
        <v>443</v>
      </c>
      <c r="G20" s="15" t="s">
        <v>154</v>
      </c>
    </row>
    <row r="21" spans="3:9" x14ac:dyDescent="0.25">
      <c r="C21" s="15" t="s">
        <v>444</v>
      </c>
      <c r="D21" s="15"/>
      <c r="E21" s="15" t="s">
        <v>445</v>
      </c>
      <c r="G21" s="15" t="s">
        <v>160</v>
      </c>
    </row>
    <row r="22" spans="3:9" x14ac:dyDescent="0.25">
      <c r="C22" s="15" t="s">
        <v>446</v>
      </c>
      <c r="D22" s="15"/>
      <c r="E22" s="15" t="s">
        <v>447</v>
      </c>
      <c r="G22" s="15" t="s">
        <v>166</v>
      </c>
    </row>
    <row r="23" spans="3:9" x14ac:dyDescent="0.25">
      <c r="C23" s="15" t="s">
        <v>448</v>
      </c>
      <c r="D23" s="15"/>
      <c r="E23" s="15" t="s">
        <v>449</v>
      </c>
      <c r="G23" s="15" t="s">
        <v>172</v>
      </c>
    </row>
    <row r="24" spans="3:9" x14ac:dyDescent="0.25">
      <c r="C24" s="15" t="s">
        <v>450</v>
      </c>
      <c r="D24" s="15"/>
      <c r="E24" s="15" t="s">
        <v>451</v>
      </c>
      <c r="G24" s="15" t="s">
        <v>178</v>
      </c>
    </row>
    <row r="25" spans="3:9" x14ac:dyDescent="0.25">
      <c r="C25" s="15" t="s">
        <v>452</v>
      </c>
      <c r="D25" s="15"/>
      <c r="E25" s="15" t="s">
        <v>453</v>
      </c>
      <c r="G25" s="15" t="s">
        <v>184</v>
      </c>
    </row>
    <row r="26" spans="3:9" x14ac:dyDescent="0.25">
      <c r="C26" s="15" t="s">
        <v>454</v>
      </c>
      <c r="D26" s="15"/>
      <c r="E26" s="15" t="s">
        <v>455</v>
      </c>
      <c r="G26" s="15" t="s">
        <v>190</v>
      </c>
    </row>
    <row r="27" spans="3:9" x14ac:dyDescent="0.25">
      <c r="C27" s="15" t="s">
        <v>456</v>
      </c>
      <c r="D27" s="15"/>
      <c r="E27" s="15" t="s">
        <v>457</v>
      </c>
      <c r="G27" s="15" t="s">
        <v>196</v>
      </c>
    </row>
    <row r="28" spans="3:9" x14ac:dyDescent="0.25">
      <c r="C28" s="15" t="s">
        <v>458</v>
      </c>
      <c r="D28" s="15"/>
      <c r="E28" s="15" t="s">
        <v>459</v>
      </c>
      <c r="G28" s="15" t="s">
        <v>202</v>
      </c>
    </row>
    <row r="29" spans="3:9" x14ac:dyDescent="0.25">
      <c r="C29" s="15" t="s">
        <v>460</v>
      </c>
      <c r="D29" s="15"/>
      <c r="E29" s="15" t="s">
        <v>461</v>
      </c>
      <c r="G29" s="15" t="s">
        <v>208</v>
      </c>
    </row>
    <row r="30" spans="3:9" x14ac:dyDescent="0.25">
      <c r="C30" s="15" t="s">
        <v>462</v>
      </c>
      <c r="D30" s="15"/>
      <c r="E30" s="15" t="s">
        <v>463</v>
      </c>
      <c r="G30" s="15" t="s">
        <v>214</v>
      </c>
    </row>
    <row r="31" spans="3:9" x14ac:dyDescent="0.25">
      <c r="C31" s="15"/>
      <c r="D31" s="15"/>
      <c r="E31" s="15" t="s">
        <v>464</v>
      </c>
      <c r="G31" s="15" t="s">
        <v>220</v>
      </c>
    </row>
    <row r="32" spans="3:9" x14ac:dyDescent="0.25">
      <c r="C32" s="15"/>
      <c r="D32" s="15"/>
      <c r="E32" s="15" t="s">
        <v>465</v>
      </c>
      <c r="G32" s="15" t="s">
        <v>226</v>
      </c>
    </row>
    <row r="33" spans="3:7" x14ac:dyDescent="0.25">
      <c r="C33" s="15"/>
      <c r="D33" s="15"/>
      <c r="E33" s="15" t="s">
        <v>466</v>
      </c>
      <c r="G33" s="15" t="s">
        <v>232</v>
      </c>
    </row>
    <row r="34" spans="3:7" x14ac:dyDescent="0.25">
      <c r="C34" s="15"/>
      <c r="D34" s="15"/>
      <c r="E34" s="15" t="s">
        <v>467</v>
      </c>
      <c r="G34" s="15" t="s">
        <v>238</v>
      </c>
    </row>
    <row r="35" spans="3:7" x14ac:dyDescent="0.25">
      <c r="C35" s="15"/>
      <c r="D35" s="15"/>
      <c r="E35" s="15" t="s">
        <v>468</v>
      </c>
      <c r="G35" s="15" t="s">
        <v>244</v>
      </c>
    </row>
    <row r="36" spans="3:7" x14ac:dyDescent="0.25">
      <c r="C36" s="15"/>
      <c r="D36" s="15"/>
      <c r="E36" s="15" t="s">
        <v>469</v>
      </c>
      <c r="G36" s="15" t="s">
        <v>250</v>
      </c>
    </row>
    <row r="37" spans="3:7" x14ac:dyDescent="0.25">
      <c r="C37" s="15"/>
      <c r="D37" s="15"/>
      <c r="E37" s="15" t="s">
        <v>470</v>
      </c>
      <c r="G37" s="15" t="s">
        <v>256</v>
      </c>
    </row>
    <row r="38" spans="3:7" x14ac:dyDescent="0.25">
      <c r="C38" s="15"/>
      <c r="D38" s="15"/>
      <c r="E38" s="15" t="s">
        <v>471</v>
      </c>
      <c r="G38" s="15" t="s">
        <v>262</v>
      </c>
    </row>
    <row r="39" spans="3:7" x14ac:dyDescent="0.25">
      <c r="C39" s="15"/>
      <c r="D39" s="15"/>
      <c r="E39" s="15" t="s">
        <v>472</v>
      </c>
      <c r="G39" s="15" t="s">
        <v>268</v>
      </c>
    </row>
    <row r="40" spans="3:7" x14ac:dyDescent="0.25">
      <c r="C40" s="15"/>
      <c r="D40" s="15"/>
      <c r="E40" s="15" t="s">
        <v>473</v>
      </c>
      <c r="G40" s="15" t="s">
        <v>274</v>
      </c>
    </row>
    <row r="41" spans="3:7" x14ac:dyDescent="0.25">
      <c r="C41" s="15"/>
      <c r="D41" s="15"/>
      <c r="E41" s="15" t="s">
        <v>474</v>
      </c>
      <c r="G41" s="15" t="s">
        <v>280</v>
      </c>
    </row>
    <row r="42" spans="3:7" x14ac:dyDescent="0.25">
      <c r="C42" s="15"/>
      <c r="D42" s="15"/>
      <c r="E42" s="15" t="s">
        <v>475</v>
      </c>
      <c r="G42" s="15" t="s">
        <v>286</v>
      </c>
    </row>
    <row r="43" spans="3:7" x14ac:dyDescent="0.25">
      <c r="C43" s="15"/>
      <c r="D43" s="15"/>
      <c r="E43" s="15" t="s">
        <v>476</v>
      </c>
      <c r="G43" s="15" t="s">
        <v>292</v>
      </c>
    </row>
    <row r="44" spans="3:7" x14ac:dyDescent="0.25">
      <c r="C44" s="15"/>
      <c r="D44" s="15"/>
      <c r="E44" s="15" t="s">
        <v>477</v>
      </c>
      <c r="G44" s="15" t="s">
        <v>298</v>
      </c>
    </row>
    <row r="45" spans="3:7" x14ac:dyDescent="0.25">
      <c r="C45" s="15"/>
      <c r="D45" s="15"/>
      <c r="E45" s="15" t="s">
        <v>478</v>
      </c>
      <c r="G45" s="15" t="s">
        <v>304</v>
      </c>
    </row>
    <row r="46" spans="3:7" x14ac:dyDescent="0.25">
      <c r="C46" s="15"/>
      <c r="D46" s="15"/>
      <c r="E46" s="15" t="s">
        <v>479</v>
      </c>
      <c r="G46" s="15" t="s">
        <v>310</v>
      </c>
    </row>
    <row r="47" spans="3:7" x14ac:dyDescent="0.25">
      <c r="C47" s="15"/>
      <c r="D47" s="15"/>
      <c r="E47" s="15" t="s">
        <v>480</v>
      </c>
      <c r="G47" s="15" t="s">
        <v>316</v>
      </c>
    </row>
    <row r="48" spans="3:7" x14ac:dyDescent="0.25">
      <c r="C48" s="15"/>
      <c r="D48" s="15"/>
      <c r="E48" s="15" t="s">
        <v>481</v>
      </c>
      <c r="G48" s="15" t="s">
        <v>322</v>
      </c>
    </row>
    <row r="49" spans="3:7" x14ac:dyDescent="0.25">
      <c r="C49" s="15"/>
      <c r="D49" s="15"/>
      <c r="E49" s="15" t="s">
        <v>482</v>
      </c>
      <c r="G49" s="15" t="s">
        <v>334</v>
      </c>
    </row>
    <row r="50" spans="3:7" x14ac:dyDescent="0.25">
      <c r="C50" s="15"/>
      <c r="D50" s="15"/>
      <c r="E50" s="15" t="s">
        <v>483</v>
      </c>
      <c r="G50" s="15" t="s">
        <v>340</v>
      </c>
    </row>
    <row r="51" spans="3:7" x14ac:dyDescent="0.25">
      <c r="C51" s="15"/>
      <c r="D51" s="15"/>
      <c r="E51" s="15" t="s">
        <v>484</v>
      </c>
      <c r="G51" s="15" t="s">
        <v>351</v>
      </c>
    </row>
    <row r="52" spans="3:7" x14ac:dyDescent="0.25">
      <c r="C52" s="15"/>
      <c r="D52" s="15"/>
      <c r="E52" s="15" t="s">
        <v>485</v>
      </c>
      <c r="G52" s="15" t="s">
        <v>357</v>
      </c>
    </row>
    <row r="53" spans="3:7" x14ac:dyDescent="0.25">
      <c r="C53" s="15"/>
      <c r="D53" s="15"/>
      <c r="E53" s="15" t="s">
        <v>486</v>
      </c>
      <c r="G53" s="15" t="s">
        <v>363</v>
      </c>
    </row>
    <row r="54" spans="3:7" x14ac:dyDescent="0.25">
      <c r="C54" s="15"/>
      <c r="D54" s="15"/>
      <c r="E54" s="15" t="s">
        <v>487</v>
      </c>
      <c r="G54" s="15" t="s">
        <v>369</v>
      </c>
    </row>
    <row r="55" spans="3:7" x14ac:dyDescent="0.25">
      <c r="C55" s="15"/>
      <c r="D55" s="15"/>
      <c r="E55" s="15" t="s">
        <v>488</v>
      </c>
      <c r="G55" s="15" t="s">
        <v>375</v>
      </c>
    </row>
    <row r="56" spans="3:7" x14ac:dyDescent="0.25">
      <c r="C56" s="15"/>
      <c r="D56" s="15"/>
      <c r="E56" s="15" t="s">
        <v>489</v>
      </c>
      <c r="G56" s="15" t="s">
        <v>381</v>
      </c>
    </row>
    <row r="57" spans="3:7" x14ac:dyDescent="0.25">
      <c r="C57" s="15"/>
      <c r="D57" s="15"/>
      <c r="E57" s="15" t="s">
        <v>490</v>
      </c>
      <c r="G57" s="15" t="s">
        <v>387</v>
      </c>
    </row>
    <row r="58" spans="3:7" x14ac:dyDescent="0.25">
      <c r="C58" s="15"/>
      <c r="D58" s="15"/>
      <c r="E58" s="15" t="s">
        <v>491</v>
      </c>
      <c r="G58" s="15" t="s">
        <v>393</v>
      </c>
    </row>
    <row r="59" spans="3:7" x14ac:dyDescent="0.25">
      <c r="C59" s="15"/>
      <c r="D59" s="15"/>
      <c r="E59" s="15" t="s">
        <v>492</v>
      </c>
      <c r="G59" s="15" t="s">
        <v>399</v>
      </c>
    </row>
    <row r="60" spans="3:7" x14ac:dyDescent="0.25">
      <c r="C60" s="15"/>
      <c r="D60" s="15"/>
      <c r="E60" s="15" t="s">
        <v>493</v>
      </c>
      <c r="G60" s="15" t="s">
        <v>66</v>
      </c>
    </row>
    <row r="61" spans="3:7" x14ac:dyDescent="0.25">
      <c r="C61" s="15"/>
      <c r="D61" s="15"/>
      <c r="E61" s="15" t="s">
        <v>494</v>
      </c>
      <c r="G61" s="15" t="s">
        <v>72</v>
      </c>
    </row>
    <row r="62" spans="3:7" x14ac:dyDescent="0.25">
      <c r="C62" s="15"/>
      <c r="D62" s="15"/>
      <c r="E62" s="15" t="s">
        <v>495</v>
      </c>
      <c r="G62" s="15" t="s">
        <v>78</v>
      </c>
    </row>
    <row r="63" spans="3:7" x14ac:dyDescent="0.25">
      <c r="C63" s="15"/>
      <c r="D63" s="15"/>
      <c r="E63" s="15" t="s">
        <v>496</v>
      </c>
      <c r="G63" s="15" t="s">
        <v>84</v>
      </c>
    </row>
    <row r="64" spans="3:7" x14ac:dyDescent="0.25">
      <c r="C64" s="15"/>
      <c r="D64" s="15"/>
      <c r="E64" s="15" t="s">
        <v>497</v>
      </c>
      <c r="G64" s="15" t="s">
        <v>90</v>
      </c>
    </row>
    <row r="65" spans="3:7" x14ac:dyDescent="0.25">
      <c r="C65" s="15"/>
      <c r="D65" s="15"/>
      <c r="E65" s="15" t="s">
        <v>498</v>
      </c>
      <c r="G65" s="15" t="s">
        <v>96</v>
      </c>
    </row>
    <row r="66" spans="3:7" x14ac:dyDescent="0.25">
      <c r="C66" s="15"/>
      <c r="D66" s="15"/>
      <c r="E66" s="15" t="s">
        <v>499</v>
      </c>
      <c r="G66" s="15" t="s">
        <v>102</v>
      </c>
    </row>
    <row r="67" spans="3:7" x14ac:dyDescent="0.25">
      <c r="C67" s="15"/>
      <c r="D67" s="15"/>
      <c r="E67" s="15" t="s">
        <v>500</v>
      </c>
      <c r="G67" s="15" t="s">
        <v>108</v>
      </c>
    </row>
    <row r="68" spans="3:7" x14ac:dyDescent="0.25">
      <c r="C68" s="15"/>
      <c r="D68" s="15"/>
      <c r="E68" s="15" t="s">
        <v>501</v>
      </c>
      <c r="G68" s="15" t="s">
        <v>114</v>
      </c>
    </row>
    <row r="69" spans="3:7" x14ac:dyDescent="0.25">
      <c r="C69" s="15"/>
      <c r="D69" s="15"/>
      <c r="E69" s="15" t="s">
        <v>502</v>
      </c>
      <c r="G69" s="15" t="s">
        <v>120</v>
      </c>
    </row>
    <row r="70" spans="3:7" x14ac:dyDescent="0.25">
      <c r="C70" s="15"/>
      <c r="D70" s="15"/>
      <c r="E70" s="15" t="s">
        <v>503</v>
      </c>
      <c r="G70" s="15" t="s">
        <v>126</v>
      </c>
    </row>
    <row r="71" spans="3:7" x14ac:dyDescent="0.25">
      <c r="C71" s="15"/>
      <c r="D71" s="15"/>
      <c r="E71" s="15" t="s">
        <v>504</v>
      </c>
      <c r="G71" s="15" t="s">
        <v>132</v>
      </c>
    </row>
    <row r="72" spans="3:7" x14ac:dyDescent="0.25">
      <c r="C72" s="15"/>
      <c r="D72" s="15"/>
      <c r="E72" s="15" t="s">
        <v>505</v>
      </c>
      <c r="G72" s="15" t="s">
        <v>138</v>
      </c>
    </row>
    <row r="73" spans="3:7" x14ac:dyDescent="0.25">
      <c r="C73" s="15"/>
      <c r="D73" s="15"/>
      <c r="E73" s="15" t="s">
        <v>506</v>
      </c>
      <c r="G73" s="15" t="s">
        <v>144</v>
      </c>
    </row>
    <row r="74" spans="3:7" x14ac:dyDescent="0.25">
      <c r="C74" s="15"/>
      <c r="D74" s="15"/>
      <c r="E74" s="15" t="s">
        <v>507</v>
      </c>
      <c r="G74" s="15" t="s">
        <v>150</v>
      </c>
    </row>
    <row r="75" spans="3:7" x14ac:dyDescent="0.25">
      <c r="C75" s="15"/>
      <c r="D75" s="15"/>
      <c r="E75" s="15" t="s">
        <v>508</v>
      </c>
      <c r="G75" s="15" t="s">
        <v>156</v>
      </c>
    </row>
    <row r="76" spans="3:7" x14ac:dyDescent="0.25">
      <c r="C76" s="15"/>
      <c r="D76" s="15"/>
      <c r="E76" s="15" t="s">
        <v>509</v>
      </c>
      <c r="G76" s="15" t="s">
        <v>162</v>
      </c>
    </row>
    <row r="77" spans="3:7" x14ac:dyDescent="0.25">
      <c r="C77" s="15"/>
      <c r="D77" s="15"/>
      <c r="E77" s="15" t="s">
        <v>510</v>
      </c>
      <c r="G77" s="15" t="s">
        <v>168</v>
      </c>
    </row>
    <row r="78" spans="3:7" x14ac:dyDescent="0.25">
      <c r="C78" s="15"/>
      <c r="D78" s="15"/>
      <c r="E78" s="15" t="s">
        <v>511</v>
      </c>
      <c r="G78" s="15" t="s">
        <v>174</v>
      </c>
    </row>
    <row r="79" spans="3:7" x14ac:dyDescent="0.25">
      <c r="C79" s="15"/>
      <c r="D79" s="15"/>
      <c r="E79" s="15" t="s">
        <v>512</v>
      </c>
      <c r="G79" s="15" t="s">
        <v>180</v>
      </c>
    </row>
    <row r="80" spans="3:7" x14ac:dyDescent="0.25">
      <c r="C80" s="15"/>
      <c r="D80" s="15"/>
      <c r="E80" s="15" t="s">
        <v>513</v>
      </c>
      <c r="G80" s="15" t="s">
        <v>186</v>
      </c>
    </row>
    <row r="81" spans="3:7" x14ac:dyDescent="0.25">
      <c r="C81" s="15"/>
      <c r="D81" s="15"/>
      <c r="E81" s="15" t="s">
        <v>514</v>
      </c>
      <c r="G81" s="15" t="s">
        <v>192</v>
      </c>
    </row>
    <row r="82" spans="3:7" x14ac:dyDescent="0.25">
      <c r="C82" s="15"/>
      <c r="D82" s="15"/>
      <c r="E82" s="15" t="s">
        <v>515</v>
      </c>
      <c r="G82" s="15" t="s">
        <v>198</v>
      </c>
    </row>
    <row r="83" spans="3:7" x14ac:dyDescent="0.25">
      <c r="C83" s="15"/>
      <c r="D83" s="15"/>
      <c r="E83" s="15" t="s">
        <v>516</v>
      </c>
      <c r="G83" s="15" t="s">
        <v>204</v>
      </c>
    </row>
    <row r="84" spans="3:7" x14ac:dyDescent="0.25">
      <c r="C84" s="15"/>
      <c r="D84" s="15"/>
      <c r="E84" s="15" t="s">
        <v>517</v>
      </c>
      <c r="G84" s="15" t="s">
        <v>210</v>
      </c>
    </row>
    <row r="85" spans="3:7" x14ac:dyDescent="0.25">
      <c r="C85" s="15"/>
      <c r="D85" s="15"/>
      <c r="E85" s="15" t="s">
        <v>518</v>
      </c>
      <c r="G85" s="15" t="s">
        <v>216</v>
      </c>
    </row>
    <row r="86" spans="3:7" x14ac:dyDescent="0.25">
      <c r="C86" s="15"/>
      <c r="D86" s="15"/>
      <c r="E86" s="15" t="s">
        <v>519</v>
      </c>
      <c r="G86" s="15" t="s">
        <v>222</v>
      </c>
    </row>
    <row r="87" spans="3:7" x14ac:dyDescent="0.25">
      <c r="C87" s="15"/>
      <c r="D87" s="15"/>
      <c r="E87" s="15" t="s">
        <v>520</v>
      </c>
      <c r="G87" s="15" t="s">
        <v>228</v>
      </c>
    </row>
    <row r="88" spans="3:7" x14ac:dyDescent="0.25">
      <c r="C88" s="15"/>
      <c r="D88" s="15"/>
      <c r="E88" s="15" t="s">
        <v>521</v>
      </c>
      <c r="G88" s="15" t="s">
        <v>234</v>
      </c>
    </row>
    <row r="89" spans="3:7" x14ac:dyDescent="0.25">
      <c r="C89" s="15"/>
      <c r="D89" s="15"/>
      <c r="E89" s="15" t="s">
        <v>522</v>
      </c>
      <c r="G89" s="15" t="s">
        <v>240</v>
      </c>
    </row>
    <row r="90" spans="3:7" x14ac:dyDescent="0.25">
      <c r="C90" s="15"/>
      <c r="D90" s="15"/>
      <c r="E90" s="15" t="s">
        <v>523</v>
      </c>
      <c r="G90" s="15" t="s">
        <v>246</v>
      </c>
    </row>
    <row r="91" spans="3:7" x14ac:dyDescent="0.25">
      <c r="C91" s="15"/>
      <c r="D91" s="15"/>
      <c r="E91" s="15" t="s">
        <v>524</v>
      </c>
      <c r="G91" s="15" t="s">
        <v>252</v>
      </c>
    </row>
    <row r="92" spans="3:7" x14ac:dyDescent="0.25">
      <c r="C92" s="15"/>
      <c r="D92" s="15"/>
      <c r="E92" s="15" t="s">
        <v>525</v>
      </c>
      <c r="G92" s="15" t="s">
        <v>258</v>
      </c>
    </row>
    <row r="93" spans="3:7" x14ac:dyDescent="0.25">
      <c r="C93" s="15"/>
      <c r="D93" s="15"/>
      <c r="E93" s="15" t="s">
        <v>526</v>
      </c>
      <c r="G93" s="15" t="s">
        <v>264</v>
      </c>
    </row>
    <row r="94" spans="3:7" x14ac:dyDescent="0.25">
      <c r="C94" s="15"/>
      <c r="D94" s="15"/>
      <c r="E94" s="15" t="s">
        <v>527</v>
      </c>
      <c r="G94" s="15" t="s">
        <v>270</v>
      </c>
    </row>
    <row r="95" spans="3:7" x14ac:dyDescent="0.25">
      <c r="C95" s="15"/>
      <c r="D95" s="15"/>
      <c r="E95" s="15" t="s">
        <v>528</v>
      </c>
      <c r="G95" s="15" t="s">
        <v>276</v>
      </c>
    </row>
    <row r="96" spans="3:7" x14ac:dyDescent="0.25">
      <c r="C96" s="15"/>
      <c r="D96" s="15"/>
      <c r="E96" s="15" t="s">
        <v>529</v>
      </c>
      <c r="G96" s="15" t="s">
        <v>282</v>
      </c>
    </row>
    <row r="97" spans="3:7" x14ac:dyDescent="0.25">
      <c r="C97" s="15"/>
      <c r="D97" s="15"/>
      <c r="E97" s="15" t="s">
        <v>530</v>
      </c>
      <c r="G97" s="15" t="s">
        <v>288</v>
      </c>
    </row>
    <row r="98" spans="3:7" x14ac:dyDescent="0.25">
      <c r="C98" s="15"/>
      <c r="D98" s="15"/>
      <c r="E98" s="15" t="s">
        <v>531</v>
      </c>
      <c r="G98" s="15" t="s">
        <v>294</v>
      </c>
    </row>
    <row r="99" spans="3:7" x14ac:dyDescent="0.25">
      <c r="C99" s="15"/>
      <c r="D99" s="15"/>
      <c r="E99" s="15" t="s">
        <v>532</v>
      </c>
      <c r="G99" s="15" t="s">
        <v>300</v>
      </c>
    </row>
    <row r="100" spans="3:7" x14ac:dyDescent="0.25">
      <c r="C100" s="15"/>
      <c r="D100" s="15"/>
      <c r="E100" s="15" t="s">
        <v>533</v>
      </c>
      <c r="G100" s="15" t="s">
        <v>306</v>
      </c>
    </row>
    <row r="101" spans="3:7" x14ac:dyDescent="0.25">
      <c r="C101" s="15"/>
      <c r="D101" s="15"/>
      <c r="E101" s="15" t="s">
        <v>534</v>
      </c>
      <c r="G101" s="15" t="s">
        <v>312</v>
      </c>
    </row>
    <row r="102" spans="3:7" x14ac:dyDescent="0.25">
      <c r="C102" s="15"/>
      <c r="D102" s="15"/>
      <c r="E102" s="15" t="s">
        <v>535</v>
      </c>
      <c r="G102" s="15" t="s">
        <v>318</v>
      </c>
    </row>
    <row r="103" spans="3:7" x14ac:dyDescent="0.25">
      <c r="C103" s="15"/>
      <c r="D103" s="15"/>
      <c r="E103" s="15" t="s">
        <v>536</v>
      </c>
      <c r="G103" s="15" t="s">
        <v>324</v>
      </c>
    </row>
    <row r="104" spans="3:7" x14ac:dyDescent="0.25">
      <c r="C104" s="15"/>
      <c r="D104" s="15"/>
      <c r="E104" s="15" t="s">
        <v>537</v>
      </c>
      <c r="G104" s="15" t="s">
        <v>330</v>
      </c>
    </row>
    <row r="105" spans="3:7" x14ac:dyDescent="0.25">
      <c r="C105" s="15"/>
      <c r="D105" s="15"/>
      <c r="E105" s="15" t="s">
        <v>538</v>
      </c>
      <c r="G105" s="15" t="s">
        <v>336</v>
      </c>
    </row>
    <row r="106" spans="3:7" x14ac:dyDescent="0.25">
      <c r="C106" s="15"/>
      <c r="D106" s="15"/>
      <c r="E106" s="15" t="s">
        <v>539</v>
      </c>
      <c r="G106" s="15" t="s">
        <v>342</v>
      </c>
    </row>
    <row r="107" spans="3:7" x14ac:dyDescent="0.25">
      <c r="C107" s="15"/>
      <c r="D107" s="15"/>
      <c r="E107" s="15" t="s">
        <v>540</v>
      </c>
      <c r="G107" s="15" t="s">
        <v>347</v>
      </c>
    </row>
    <row r="108" spans="3:7" x14ac:dyDescent="0.25">
      <c r="C108" s="15"/>
      <c r="D108" s="15"/>
      <c r="E108" s="15" t="s">
        <v>541</v>
      </c>
      <c r="G108" s="15" t="s">
        <v>353</v>
      </c>
    </row>
    <row r="109" spans="3:7" x14ac:dyDescent="0.25">
      <c r="C109" s="15"/>
      <c r="D109" s="15"/>
      <c r="E109" s="15" t="s">
        <v>542</v>
      </c>
      <c r="G109" s="15" t="s">
        <v>359</v>
      </c>
    </row>
    <row r="110" spans="3:7" x14ac:dyDescent="0.25">
      <c r="C110" s="15"/>
      <c r="D110" s="15"/>
      <c r="E110" s="15" t="s">
        <v>543</v>
      </c>
      <c r="G110" s="15" t="s">
        <v>365</v>
      </c>
    </row>
    <row r="111" spans="3:7" x14ac:dyDescent="0.25">
      <c r="C111" s="15"/>
      <c r="D111" s="15"/>
      <c r="E111" s="15" t="s">
        <v>544</v>
      </c>
      <c r="G111" s="15" t="s">
        <v>371</v>
      </c>
    </row>
    <row r="112" spans="3:7" x14ac:dyDescent="0.25">
      <c r="C112" s="15"/>
      <c r="D112" s="15"/>
      <c r="E112" s="15" t="s">
        <v>545</v>
      </c>
      <c r="G112" s="15" t="s">
        <v>377</v>
      </c>
    </row>
    <row r="113" spans="3:7" x14ac:dyDescent="0.25">
      <c r="C113" s="15"/>
      <c r="D113" s="15"/>
      <c r="E113" s="15" t="s">
        <v>546</v>
      </c>
      <c r="G113" s="15" t="s">
        <v>383</v>
      </c>
    </row>
    <row r="114" spans="3:7" x14ac:dyDescent="0.25">
      <c r="C114" s="15"/>
      <c r="D114" s="15"/>
      <c r="E114" s="15" t="s">
        <v>547</v>
      </c>
      <c r="G114" s="15" t="s">
        <v>389</v>
      </c>
    </row>
    <row r="115" spans="3:7" x14ac:dyDescent="0.25">
      <c r="C115" s="15"/>
      <c r="D115" s="15"/>
      <c r="E115" s="15" t="s">
        <v>548</v>
      </c>
      <c r="G115" s="15" t="s">
        <v>395</v>
      </c>
    </row>
    <row r="116" spans="3:7" x14ac:dyDescent="0.25">
      <c r="C116" s="15"/>
      <c r="D116" s="15"/>
      <c r="E116" s="15" t="s">
        <v>549</v>
      </c>
      <c r="G116" s="15" t="s">
        <v>401</v>
      </c>
    </row>
    <row r="117" spans="3:7" x14ac:dyDescent="0.25">
      <c r="C117" s="15"/>
      <c r="D117" s="15"/>
      <c r="E117" s="15" t="s">
        <v>550</v>
      </c>
      <c r="G117" s="15" t="s">
        <v>68</v>
      </c>
    </row>
    <row r="118" spans="3:7" x14ac:dyDescent="0.25">
      <c r="C118" s="15"/>
      <c r="D118" s="15"/>
      <c r="E118" s="15" t="s">
        <v>551</v>
      </c>
      <c r="G118" s="15" t="s">
        <v>74</v>
      </c>
    </row>
    <row r="119" spans="3:7" x14ac:dyDescent="0.25">
      <c r="C119" s="15"/>
      <c r="D119" s="15"/>
      <c r="E119" s="15" t="s">
        <v>552</v>
      </c>
      <c r="G119" s="15" t="s">
        <v>80</v>
      </c>
    </row>
    <row r="120" spans="3:7" x14ac:dyDescent="0.25">
      <c r="C120" s="15"/>
      <c r="D120" s="15"/>
      <c r="E120" s="15" t="s">
        <v>553</v>
      </c>
      <c r="G120" s="15" t="s">
        <v>86</v>
      </c>
    </row>
    <row r="121" spans="3:7" x14ac:dyDescent="0.25">
      <c r="C121" s="15"/>
      <c r="D121" s="15"/>
      <c r="E121" s="15" t="s">
        <v>554</v>
      </c>
      <c r="G121" s="15" t="s">
        <v>92</v>
      </c>
    </row>
    <row r="122" spans="3:7" x14ac:dyDescent="0.25">
      <c r="C122" s="15"/>
      <c r="D122" s="15"/>
      <c r="E122" s="15" t="s">
        <v>555</v>
      </c>
      <c r="G122" s="15" t="s">
        <v>98</v>
      </c>
    </row>
    <row r="123" spans="3:7" x14ac:dyDescent="0.25">
      <c r="C123" s="15"/>
      <c r="D123" s="15"/>
      <c r="E123" s="15" t="s">
        <v>556</v>
      </c>
      <c r="G123" s="15" t="s">
        <v>104</v>
      </c>
    </row>
    <row r="124" spans="3:7" x14ac:dyDescent="0.25">
      <c r="C124" s="15"/>
      <c r="D124" s="15"/>
      <c r="E124" s="15" t="s">
        <v>557</v>
      </c>
      <c r="G124" s="15" t="s">
        <v>110</v>
      </c>
    </row>
    <row r="125" spans="3:7" x14ac:dyDescent="0.25">
      <c r="C125" s="15"/>
      <c r="D125" s="15"/>
      <c r="E125" s="15" t="s">
        <v>558</v>
      </c>
      <c r="G125" s="15" t="s">
        <v>116</v>
      </c>
    </row>
    <row r="126" spans="3:7" x14ac:dyDescent="0.25">
      <c r="C126" s="15"/>
      <c r="D126" s="15"/>
      <c r="E126" s="15" t="s">
        <v>559</v>
      </c>
      <c r="G126" s="15" t="s">
        <v>122</v>
      </c>
    </row>
    <row r="127" spans="3:7" x14ac:dyDescent="0.25">
      <c r="C127" s="15"/>
      <c r="D127" s="15"/>
      <c r="E127" s="15" t="s">
        <v>560</v>
      </c>
      <c r="G127" s="15" t="s">
        <v>128</v>
      </c>
    </row>
    <row r="128" spans="3:7" x14ac:dyDescent="0.25">
      <c r="C128" s="15"/>
      <c r="D128" s="15"/>
      <c r="E128" s="15" t="s">
        <v>561</v>
      </c>
      <c r="G128" s="15" t="s">
        <v>134</v>
      </c>
    </row>
    <row r="129" spans="3:7" x14ac:dyDescent="0.25">
      <c r="C129" s="15"/>
      <c r="D129" s="15"/>
      <c r="E129" s="15" t="s">
        <v>562</v>
      </c>
      <c r="G129" s="15" t="s">
        <v>140</v>
      </c>
    </row>
    <row r="130" spans="3:7" x14ac:dyDescent="0.25">
      <c r="C130" s="15"/>
      <c r="D130" s="15"/>
      <c r="E130" s="15" t="s">
        <v>563</v>
      </c>
      <c r="G130" s="15" t="s">
        <v>146</v>
      </c>
    </row>
    <row r="131" spans="3:7" x14ac:dyDescent="0.25">
      <c r="C131" s="15"/>
      <c r="D131" s="15"/>
      <c r="E131" s="15" t="s">
        <v>564</v>
      </c>
      <c r="G131" s="15" t="s">
        <v>152</v>
      </c>
    </row>
    <row r="132" spans="3:7" x14ac:dyDescent="0.25">
      <c r="C132" s="15"/>
      <c r="D132" s="15"/>
      <c r="E132" s="15" t="s">
        <v>565</v>
      </c>
      <c r="G132" s="15" t="s">
        <v>158</v>
      </c>
    </row>
    <row r="133" spans="3:7" x14ac:dyDescent="0.25">
      <c r="C133" s="15"/>
      <c r="D133" s="15"/>
      <c r="E133" s="15" t="s">
        <v>566</v>
      </c>
      <c r="G133" s="15" t="s">
        <v>164</v>
      </c>
    </row>
    <row r="134" spans="3:7" x14ac:dyDescent="0.25">
      <c r="C134" s="15"/>
      <c r="D134" s="15"/>
      <c r="E134" s="15" t="s">
        <v>567</v>
      </c>
      <c r="G134" s="15" t="s">
        <v>170</v>
      </c>
    </row>
    <row r="135" spans="3:7" x14ac:dyDescent="0.25">
      <c r="C135" s="15"/>
      <c r="D135" s="15"/>
      <c r="E135" s="15" t="s">
        <v>568</v>
      </c>
      <c r="G135" s="15" t="s">
        <v>176</v>
      </c>
    </row>
    <row r="136" spans="3:7" x14ac:dyDescent="0.25">
      <c r="C136" s="15"/>
      <c r="D136" s="15"/>
      <c r="E136" s="15" t="s">
        <v>569</v>
      </c>
      <c r="G136" s="15" t="s">
        <v>182</v>
      </c>
    </row>
    <row r="137" spans="3:7" x14ac:dyDescent="0.25">
      <c r="C137" s="15"/>
      <c r="D137" s="15"/>
      <c r="E137" s="15" t="s">
        <v>570</v>
      </c>
      <c r="G137" s="15" t="s">
        <v>188</v>
      </c>
    </row>
    <row r="138" spans="3:7" x14ac:dyDescent="0.25">
      <c r="C138" s="15"/>
      <c r="D138" s="15"/>
      <c r="E138" s="15" t="s">
        <v>571</v>
      </c>
      <c r="G138" s="15" t="s">
        <v>194</v>
      </c>
    </row>
    <row r="139" spans="3:7" x14ac:dyDescent="0.25">
      <c r="C139" s="15"/>
      <c r="D139" s="15"/>
      <c r="E139" s="15" t="s">
        <v>572</v>
      </c>
      <c r="G139" s="15" t="s">
        <v>200</v>
      </c>
    </row>
    <row r="140" spans="3:7" x14ac:dyDescent="0.25">
      <c r="C140" s="15"/>
      <c r="D140" s="15"/>
      <c r="E140" s="15" t="s">
        <v>573</v>
      </c>
      <c r="G140" s="15" t="s">
        <v>206</v>
      </c>
    </row>
    <row r="141" spans="3:7" x14ac:dyDescent="0.25">
      <c r="C141" s="15"/>
      <c r="D141" s="15"/>
      <c r="E141" s="15" t="s">
        <v>574</v>
      </c>
      <c r="G141" s="15" t="s">
        <v>212</v>
      </c>
    </row>
    <row r="142" spans="3:7" x14ac:dyDescent="0.25">
      <c r="C142" s="15"/>
      <c r="D142" s="15"/>
      <c r="E142" s="15" t="s">
        <v>575</v>
      </c>
      <c r="G142" s="15" t="s">
        <v>218</v>
      </c>
    </row>
    <row r="143" spans="3:7" x14ac:dyDescent="0.25">
      <c r="C143" s="15"/>
      <c r="D143" s="15"/>
      <c r="E143" s="15" t="s">
        <v>576</v>
      </c>
      <c r="G143" s="15" t="s">
        <v>224</v>
      </c>
    </row>
    <row r="144" spans="3:7" x14ac:dyDescent="0.25">
      <c r="C144" s="15"/>
      <c r="D144" s="15"/>
      <c r="E144" s="15" t="s">
        <v>577</v>
      </c>
      <c r="G144" s="15" t="s">
        <v>230</v>
      </c>
    </row>
    <row r="145" spans="3:7" x14ac:dyDescent="0.25">
      <c r="C145" s="15"/>
      <c r="D145" s="15"/>
      <c r="E145" s="15" t="s">
        <v>578</v>
      </c>
      <c r="G145" s="15" t="s">
        <v>236</v>
      </c>
    </row>
    <row r="146" spans="3:7" x14ac:dyDescent="0.25">
      <c r="C146" s="15"/>
      <c r="D146" s="15"/>
      <c r="E146" s="15" t="s">
        <v>579</v>
      </c>
      <c r="G146" s="15" t="s">
        <v>242</v>
      </c>
    </row>
    <row r="147" spans="3:7" x14ac:dyDescent="0.25">
      <c r="C147" s="15"/>
      <c r="D147" s="15"/>
      <c r="E147" s="15" t="s">
        <v>580</v>
      </c>
      <c r="G147" s="15" t="s">
        <v>248</v>
      </c>
    </row>
    <row r="148" spans="3:7" x14ac:dyDescent="0.25">
      <c r="C148" s="15"/>
      <c r="D148" s="15"/>
      <c r="E148" s="15" t="s">
        <v>581</v>
      </c>
      <c r="G148" s="15" t="s">
        <v>254</v>
      </c>
    </row>
    <row r="149" spans="3:7" x14ac:dyDescent="0.25">
      <c r="C149" s="15"/>
      <c r="D149" s="15"/>
      <c r="E149" s="15" t="s">
        <v>582</v>
      </c>
      <c r="G149" s="15" t="s">
        <v>260</v>
      </c>
    </row>
    <row r="150" spans="3:7" x14ac:dyDescent="0.25">
      <c r="C150" s="15"/>
      <c r="D150" s="15"/>
      <c r="E150" s="15" t="s">
        <v>583</v>
      </c>
      <c r="G150" s="15" t="s">
        <v>266</v>
      </c>
    </row>
    <row r="151" spans="3:7" x14ac:dyDescent="0.25">
      <c r="C151" s="15"/>
      <c r="D151" s="15"/>
      <c r="E151" s="15" t="s">
        <v>584</v>
      </c>
      <c r="G151" s="15" t="s">
        <v>272</v>
      </c>
    </row>
    <row r="152" spans="3:7" x14ac:dyDescent="0.25">
      <c r="C152" s="15"/>
      <c r="D152" s="15"/>
      <c r="E152" s="15" t="s">
        <v>585</v>
      </c>
      <c r="G152" s="15" t="s">
        <v>278</v>
      </c>
    </row>
    <row r="153" spans="3:7" x14ac:dyDescent="0.25">
      <c r="C153" s="15"/>
      <c r="D153" s="15"/>
      <c r="E153" s="15" t="s">
        <v>586</v>
      </c>
      <c r="G153" s="15" t="s">
        <v>290</v>
      </c>
    </row>
    <row r="154" spans="3:7" x14ac:dyDescent="0.25">
      <c r="C154" s="15"/>
      <c r="D154" s="15"/>
      <c r="E154" s="15" t="s">
        <v>587</v>
      </c>
      <c r="G154" s="15" t="s">
        <v>296</v>
      </c>
    </row>
    <row r="155" spans="3:7" x14ac:dyDescent="0.25">
      <c r="C155" s="15"/>
      <c r="D155" s="15"/>
      <c r="E155" s="15" t="s">
        <v>588</v>
      </c>
      <c r="G155" s="15" t="s">
        <v>302</v>
      </c>
    </row>
    <row r="156" spans="3:7" x14ac:dyDescent="0.25">
      <c r="C156" s="15"/>
      <c r="D156" s="15"/>
      <c r="E156" s="15" t="s">
        <v>589</v>
      </c>
      <c r="G156" s="15" t="s">
        <v>308</v>
      </c>
    </row>
    <row r="157" spans="3:7" x14ac:dyDescent="0.25">
      <c r="C157" s="15"/>
      <c r="D157" s="15"/>
      <c r="E157" s="15" t="s">
        <v>590</v>
      </c>
      <c r="G157" s="15" t="s">
        <v>314</v>
      </c>
    </row>
    <row r="158" spans="3:7" x14ac:dyDescent="0.25">
      <c r="C158" s="15"/>
      <c r="D158" s="15"/>
      <c r="E158" s="15" t="s">
        <v>591</v>
      </c>
      <c r="G158" s="15" t="s">
        <v>320</v>
      </c>
    </row>
    <row r="159" spans="3:7" x14ac:dyDescent="0.25">
      <c r="C159" s="15"/>
      <c r="D159" s="15"/>
      <c r="E159" s="15" t="s">
        <v>592</v>
      </c>
      <c r="G159" s="15" t="s">
        <v>326</v>
      </c>
    </row>
    <row r="160" spans="3:7" x14ac:dyDescent="0.25">
      <c r="C160" s="15"/>
      <c r="D160" s="15"/>
      <c r="E160" s="15" t="s">
        <v>593</v>
      </c>
      <c r="G160" s="15" t="s">
        <v>332</v>
      </c>
    </row>
    <row r="161" spans="3:7" x14ac:dyDescent="0.25">
      <c r="C161" s="15"/>
      <c r="D161" s="15"/>
      <c r="E161" s="15" t="s">
        <v>594</v>
      </c>
      <c r="G161" s="15" t="s">
        <v>338</v>
      </c>
    </row>
    <row r="162" spans="3:7" x14ac:dyDescent="0.25">
      <c r="C162" s="15"/>
      <c r="D162" s="15"/>
      <c r="E162" s="15" t="s">
        <v>595</v>
      </c>
      <c r="G162" s="15" t="s">
        <v>344</v>
      </c>
    </row>
    <row r="163" spans="3:7" x14ac:dyDescent="0.25">
      <c r="C163" s="15"/>
      <c r="D163" s="15"/>
      <c r="E163" s="15" t="s">
        <v>596</v>
      </c>
      <c r="G163" s="15" t="s">
        <v>349</v>
      </c>
    </row>
    <row r="164" spans="3:7" x14ac:dyDescent="0.25">
      <c r="C164" s="15"/>
      <c r="D164" s="15"/>
      <c r="E164" s="15" t="s">
        <v>597</v>
      </c>
      <c r="G164" s="15" t="s">
        <v>355</v>
      </c>
    </row>
    <row r="165" spans="3:7" x14ac:dyDescent="0.25">
      <c r="C165" s="15"/>
      <c r="D165" s="15"/>
      <c r="E165" s="15" t="s">
        <v>598</v>
      </c>
      <c r="G165" s="15" t="s">
        <v>361</v>
      </c>
    </row>
    <row r="166" spans="3:7" x14ac:dyDescent="0.25">
      <c r="C166" s="15"/>
      <c r="D166" s="15"/>
      <c r="E166" s="15" t="s">
        <v>599</v>
      </c>
      <c r="G166" s="15" t="s">
        <v>367</v>
      </c>
    </row>
    <row r="167" spans="3:7" x14ac:dyDescent="0.25">
      <c r="C167" s="15"/>
      <c r="D167" s="15"/>
      <c r="E167" s="15" t="s">
        <v>600</v>
      </c>
      <c r="G167" s="15" t="s">
        <v>373</v>
      </c>
    </row>
    <row r="168" spans="3:7" x14ac:dyDescent="0.25">
      <c r="C168" s="15"/>
      <c r="D168" s="15"/>
      <c r="E168" s="15" t="s">
        <v>601</v>
      </c>
      <c r="G168" s="15" t="s">
        <v>379</v>
      </c>
    </row>
    <row r="169" spans="3:7" x14ac:dyDescent="0.25">
      <c r="C169" s="15"/>
      <c r="D169" s="15"/>
      <c r="E169" s="15" t="s">
        <v>602</v>
      </c>
      <c r="G169" s="15" t="s">
        <v>385</v>
      </c>
    </row>
    <row r="170" spans="3:7" x14ac:dyDescent="0.25">
      <c r="C170" s="15"/>
      <c r="D170" s="15"/>
      <c r="E170" s="15" t="s">
        <v>603</v>
      </c>
      <c r="G170" s="15" t="s">
        <v>391</v>
      </c>
    </row>
    <row r="171" spans="3:7" x14ac:dyDescent="0.25">
      <c r="C171" s="15"/>
      <c r="D171" s="15"/>
      <c r="E171" s="15" t="s">
        <v>604</v>
      </c>
      <c r="G171" s="15" t="s">
        <v>397</v>
      </c>
    </row>
    <row r="172" spans="3:7" x14ac:dyDescent="0.25">
      <c r="C172" s="15"/>
      <c r="D172" s="15"/>
      <c r="E172" s="15" t="s">
        <v>605</v>
      </c>
      <c r="G172" s="15" t="s">
        <v>403</v>
      </c>
    </row>
    <row r="173" spans="3:7" x14ac:dyDescent="0.25">
      <c r="C173" s="15"/>
      <c r="D173" s="15"/>
      <c r="E173" s="15" t="s">
        <v>606</v>
      </c>
    </row>
    <row r="174" spans="3:7" x14ac:dyDescent="0.25">
      <c r="C174" s="15"/>
      <c r="D174" s="15"/>
      <c r="E174" s="15" t="s">
        <v>607</v>
      </c>
    </row>
    <row r="175" spans="3:7" x14ac:dyDescent="0.25">
      <c r="C175" s="15"/>
      <c r="D175" s="15"/>
      <c r="E175" s="15" t="s">
        <v>608</v>
      </c>
    </row>
    <row r="176" spans="3:7" x14ac:dyDescent="0.25">
      <c r="C176" s="15"/>
      <c r="D176" s="15"/>
      <c r="E176" s="15" t="s">
        <v>609</v>
      </c>
    </row>
    <row r="177" spans="3:5" x14ac:dyDescent="0.25">
      <c r="C177" s="15"/>
      <c r="D177" s="15"/>
      <c r="E177" s="15" t="s">
        <v>610</v>
      </c>
    </row>
    <row r="178" spans="3:5" x14ac:dyDescent="0.25">
      <c r="C178" s="15"/>
      <c r="D178" s="15"/>
      <c r="E178" s="15" t="s">
        <v>611</v>
      </c>
    </row>
    <row r="179" spans="3:5" x14ac:dyDescent="0.25">
      <c r="C179" s="15"/>
      <c r="D179" s="15"/>
      <c r="E179" s="15" t="s">
        <v>612</v>
      </c>
    </row>
    <row r="180" spans="3:5" x14ac:dyDescent="0.25">
      <c r="C180" s="15"/>
      <c r="D180" s="15"/>
      <c r="E180" s="15" t="s">
        <v>613</v>
      </c>
    </row>
    <row r="181" spans="3:5" x14ac:dyDescent="0.25">
      <c r="C181" s="15"/>
      <c r="D181" s="15"/>
      <c r="E181" s="15" t="s">
        <v>614</v>
      </c>
    </row>
    <row r="182" spans="3:5" x14ac:dyDescent="0.25">
      <c r="C182" s="15"/>
      <c r="D182" s="15"/>
      <c r="E182" s="15" t="s">
        <v>615</v>
      </c>
    </row>
    <row r="183" spans="3:5" x14ac:dyDescent="0.25">
      <c r="C183" s="15"/>
      <c r="D183" s="15"/>
      <c r="E183" s="15" t="s">
        <v>616</v>
      </c>
    </row>
    <row r="184" spans="3:5" x14ac:dyDescent="0.25">
      <c r="C184" s="15"/>
      <c r="D184" s="15"/>
      <c r="E184" s="15" t="s">
        <v>617</v>
      </c>
    </row>
    <row r="185" spans="3:5" x14ac:dyDescent="0.25">
      <c r="C185" s="15"/>
      <c r="D185" s="15"/>
      <c r="E185" s="15" t="s">
        <v>618</v>
      </c>
    </row>
    <row r="186" spans="3:5" x14ac:dyDescent="0.25">
      <c r="C186" s="15"/>
      <c r="D186" s="15"/>
      <c r="E186" s="15" t="s">
        <v>619</v>
      </c>
    </row>
    <row r="187" spans="3:5" x14ac:dyDescent="0.25">
      <c r="C187" s="15"/>
      <c r="D187" s="15"/>
      <c r="E187" s="15" t="s">
        <v>620</v>
      </c>
    </row>
    <row r="188" spans="3:5" x14ac:dyDescent="0.25">
      <c r="C188" s="15"/>
      <c r="D188" s="15"/>
      <c r="E188" s="15" t="s">
        <v>621</v>
      </c>
    </row>
    <row r="189" spans="3:5" x14ac:dyDescent="0.25">
      <c r="C189" s="15"/>
      <c r="D189" s="15"/>
      <c r="E189" s="15" t="s">
        <v>622</v>
      </c>
    </row>
    <row r="190" spans="3:5" x14ac:dyDescent="0.25">
      <c r="C190" s="15"/>
      <c r="D190" s="15"/>
      <c r="E190" s="15" t="s">
        <v>623</v>
      </c>
    </row>
    <row r="191" spans="3:5" x14ac:dyDescent="0.25">
      <c r="C191" s="15"/>
      <c r="D191" s="15"/>
      <c r="E191" s="15" t="s">
        <v>624</v>
      </c>
    </row>
    <row r="192" spans="3:5" x14ac:dyDescent="0.25">
      <c r="C192" s="15"/>
      <c r="D192" s="15"/>
      <c r="E192" s="15" t="s">
        <v>625</v>
      </c>
    </row>
    <row r="193" spans="3:5" x14ac:dyDescent="0.25">
      <c r="C193" s="15"/>
      <c r="D193" s="15"/>
      <c r="E193" s="15" t="s">
        <v>626</v>
      </c>
    </row>
    <row r="194" spans="3:5" x14ac:dyDescent="0.25">
      <c r="C194" s="15"/>
      <c r="D194" s="15"/>
      <c r="E194" s="15" t="s">
        <v>627</v>
      </c>
    </row>
    <row r="195" spans="3:5" x14ac:dyDescent="0.25">
      <c r="C195" s="15"/>
      <c r="D195" s="15"/>
      <c r="E195" s="15" t="s">
        <v>628</v>
      </c>
    </row>
    <row r="196" spans="3:5" x14ac:dyDescent="0.25">
      <c r="C196" s="15"/>
      <c r="D196" s="15"/>
      <c r="E196" s="15" t="s">
        <v>629</v>
      </c>
    </row>
    <row r="197" spans="3:5" x14ac:dyDescent="0.25">
      <c r="C197" s="15"/>
      <c r="D197" s="15"/>
      <c r="E197" s="15" t="s">
        <v>630</v>
      </c>
    </row>
    <row r="198" spans="3:5" x14ac:dyDescent="0.25">
      <c r="C198" s="15"/>
      <c r="D198" s="15"/>
      <c r="E198" s="15" t="s">
        <v>631</v>
      </c>
    </row>
    <row r="199" spans="3:5" x14ac:dyDescent="0.25">
      <c r="C199" s="15"/>
      <c r="D199" s="15"/>
      <c r="E199" s="15" t="s">
        <v>632</v>
      </c>
    </row>
    <row r="200" spans="3:5" x14ac:dyDescent="0.25">
      <c r="C200" s="15"/>
      <c r="D200" s="15"/>
      <c r="E200" s="15" t="s">
        <v>633</v>
      </c>
    </row>
    <row r="201" spans="3:5" x14ac:dyDescent="0.25">
      <c r="C201" s="15"/>
      <c r="D201" s="15"/>
      <c r="E201" s="15" t="s">
        <v>634</v>
      </c>
    </row>
    <row r="202" spans="3:5" x14ac:dyDescent="0.25">
      <c r="C202" s="15"/>
      <c r="D202" s="15"/>
      <c r="E202" s="15" t="s">
        <v>635</v>
      </c>
    </row>
    <row r="203" spans="3:5" x14ac:dyDescent="0.25">
      <c r="C203" s="15"/>
      <c r="D203" s="15"/>
      <c r="E203" s="15" t="s">
        <v>636</v>
      </c>
    </row>
    <row r="204" spans="3:5" x14ac:dyDescent="0.25">
      <c r="C204" s="15"/>
      <c r="D204" s="15"/>
      <c r="E204" s="15" t="s">
        <v>637</v>
      </c>
    </row>
    <row r="205" spans="3:5" x14ac:dyDescent="0.25">
      <c r="C205" s="15"/>
      <c r="D205" s="15"/>
      <c r="E205" s="15" t="s">
        <v>638</v>
      </c>
    </row>
    <row r="206" spans="3:5" x14ac:dyDescent="0.25">
      <c r="C206" s="15"/>
      <c r="D206" s="15"/>
      <c r="E206" s="15" t="s">
        <v>639</v>
      </c>
    </row>
    <row r="207" spans="3:5" x14ac:dyDescent="0.25">
      <c r="E207" s="15" t="s">
        <v>640</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Lyn Howie</cp:lastModifiedBy>
  <cp:lastPrinted>2021-03-30T17:40:58Z</cp:lastPrinted>
  <dcterms:created xsi:type="dcterms:W3CDTF">2021-03-26T16:33:47Z</dcterms:created>
  <dcterms:modified xsi:type="dcterms:W3CDTF">2023-03-28T06:41:39Z</dcterms:modified>
</cp:coreProperties>
</file>